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rogram" sheetId="1" r:id="rId1"/>
    <sheet name="001" sheetId="2" r:id="rId2"/>
    <sheet name="001_Final" sheetId="3" r:id="rId3"/>
    <sheet name="002" sheetId="4" r:id="rId4"/>
    <sheet name="002_Final" sheetId="5" r:id="rId5"/>
    <sheet name="003" sheetId="6" r:id="rId6"/>
    <sheet name="003_Final" sheetId="7" r:id="rId7"/>
    <sheet name="004" sheetId="8" r:id="rId8"/>
    <sheet name="005" sheetId="9" r:id="rId9"/>
    <sheet name="005_Final" sheetId="10" r:id="rId10"/>
    <sheet name="006" sheetId="11" r:id="rId11"/>
    <sheet name="006_Final" sheetId="12" r:id="rId12"/>
    <sheet name="007" sheetId="13" r:id="rId13"/>
    <sheet name="008" sheetId="14" r:id="rId14"/>
    <sheet name="008_Final" sheetId="15" r:id="rId15"/>
    <sheet name="009" sheetId="16" r:id="rId16"/>
    <sheet name="009_Final" sheetId="17" r:id="rId17"/>
    <sheet name="010" sheetId="18" r:id="rId18"/>
    <sheet name="010_Final" sheetId="19" r:id="rId19"/>
    <sheet name="011" sheetId="20" r:id="rId20"/>
  </sheets>
  <definedNames/>
  <calcPr fullCalcOnLoad="1"/>
</workbook>
</file>

<file path=xl/sharedStrings.xml><?xml version="1.0" encoding="utf-8"?>
<sst xmlns="http://schemas.openxmlformats.org/spreadsheetml/2006/main" count="1496" uniqueCount="300">
  <si>
    <t>Kontrolní závod reprezentace 2022 finále</t>
  </si>
  <si>
    <t>2.9.2022 - 4.9.2022</t>
  </si>
  <si>
    <t>Pořadatel: Český střelecký svaz</t>
  </si>
  <si>
    <t>Místo: Plzeň Lobzy</t>
  </si>
  <si>
    <t>Výsledkové listiny</t>
  </si>
  <si>
    <t/>
  </si>
  <si>
    <t>puškové disciplíny</t>
  </si>
  <si>
    <t>pistolové disciplíny</t>
  </si>
  <si>
    <t>2.9.2022</t>
  </si>
  <si>
    <t>LM 3x20 Muži</t>
  </si>
  <si>
    <t>Finále</t>
  </si>
  <si>
    <t>SM 3x20 Ženy</t>
  </si>
  <si>
    <t>3.9.2022</t>
  </si>
  <si>
    <t>VzPu 60 ISSF Ženy</t>
  </si>
  <si>
    <t>VzPi 60 Muži</t>
  </si>
  <si>
    <t>VzPi 60 SH1</t>
  </si>
  <si>
    <t>SP 30+30 Ženy</t>
  </si>
  <si>
    <t>SP 30+30 SH1</t>
  </si>
  <si>
    <t>4.9.2022</t>
  </si>
  <si>
    <t>VzPu 60 ISSF Muži</t>
  </si>
  <si>
    <t>VzPi 60 Ženy</t>
  </si>
  <si>
    <t>RP 2x30 Muži</t>
  </si>
  <si>
    <t>SP 30+30 Junioři</t>
  </si>
  <si>
    <t>SCOPI software</t>
  </si>
  <si>
    <t>Disciplína č.</t>
  </si>
  <si>
    <t>Disciplína</t>
  </si>
  <si>
    <t>Libovolná malorážka 3x20 ran</t>
  </si>
  <si>
    <t>Program</t>
  </si>
  <si>
    <t>Kategorie</t>
  </si>
  <si>
    <t>Muži</t>
  </si>
  <si>
    <t>Datum</t>
  </si>
  <si>
    <t>Pořadí</t>
  </si>
  <si>
    <t>Start.č.</t>
  </si>
  <si>
    <t>Jméno</t>
  </si>
  <si>
    <t>RN</t>
  </si>
  <si>
    <t>Č. průkazu</t>
  </si>
  <si>
    <t>1.</t>
  </si>
  <si>
    <t>2.</t>
  </si>
  <si>
    <t>Σ</t>
  </si>
  <si>
    <t>Celkem</t>
  </si>
  <si>
    <t>SMETANA František</t>
  </si>
  <si>
    <t>0370 - SSK Dukla Plzeň</t>
  </si>
  <si>
    <t>33xCT</t>
  </si>
  <si>
    <t>HRČKULÁK David</t>
  </si>
  <si>
    <t>37xCT</t>
  </si>
  <si>
    <t>PŘÍVRATSKÝ Jiří</t>
  </si>
  <si>
    <t>0012 - SSK Olymp Plzeň</t>
  </si>
  <si>
    <t>32xCT</t>
  </si>
  <si>
    <t>NEPEJCHAL Filip</t>
  </si>
  <si>
    <t>30xCT</t>
  </si>
  <si>
    <t>NYMBURSKÝ Petr</t>
  </si>
  <si>
    <t>36xCT</t>
  </si>
  <si>
    <t>TICHÝ Radek</t>
  </si>
  <si>
    <t>25xCT</t>
  </si>
  <si>
    <t>ZÁBOREC Vojtěch</t>
  </si>
  <si>
    <t xml:space="preserve">0055 - SSK LOYD </t>
  </si>
  <si>
    <t>28xCT</t>
  </si>
  <si>
    <t>KŘIVÁNEK Richard</t>
  </si>
  <si>
    <t>0123 - SSK Patriot Brno</t>
  </si>
  <si>
    <t>26xCT</t>
  </si>
  <si>
    <t>ENTRICHEL Aleš</t>
  </si>
  <si>
    <t>MIKULČÍK Radek</t>
  </si>
  <si>
    <t>0905 - SSK Liberec</t>
  </si>
  <si>
    <t>KUPEC Ondřej</t>
  </si>
  <si>
    <t>23xCT</t>
  </si>
  <si>
    <t>PRUSEK Milan</t>
  </si>
  <si>
    <t>0079 - SSK Olymp Ostrava</t>
  </si>
  <si>
    <t>21xCT</t>
  </si>
  <si>
    <t>HORÁK Lukáš</t>
  </si>
  <si>
    <t>0205 - SSK Škoda Mladá Boleslav</t>
  </si>
  <si>
    <t>BÍLEK Ondřej</t>
  </si>
  <si>
    <t>SCHRÖPFER František</t>
  </si>
  <si>
    <t>0386 - SSK Březolupy</t>
  </si>
  <si>
    <t>19xCT</t>
  </si>
  <si>
    <t>HALODA Vladimír</t>
  </si>
  <si>
    <t>18xCT</t>
  </si>
  <si>
    <t>BANDAS Matěj</t>
  </si>
  <si>
    <t>0200 - SSK Manušice</t>
  </si>
  <si>
    <t>HERRMANN Petr</t>
  </si>
  <si>
    <t>17xCT</t>
  </si>
  <si>
    <t>KARKULÍN Adam</t>
  </si>
  <si>
    <t>0190 - SSK Přezletice</t>
  </si>
  <si>
    <t>16xCT</t>
  </si>
  <si>
    <t>NEDVĚD Matěj</t>
  </si>
  <si>
    <t>0301 - SSK Stromovka České Budějovice</t>
  </si>
  <si>
    <t>12xCT</t>
  </si>
  <si>
    <t>SEMECKÝ Ondřej</t>
  </si>
  <si>
    <t>0348 - SSK Brandýs nad Labem</t>
  </si>
  <si>
    <t>13xCT</t>
  </si>
  <si>
    <t>Hlavní rozhodčí: A-0184 - PUČELÍK Václav</t>
  </si>
  <si>
    <t>1 - Finále</t>
  </si>
  <si>
    <t>Klub</t>
  </si>
  <si>
    <t>Základ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</si>
  <si>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</si>
  <si>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</si>
  <si>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</si>
  <si>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</si>
  <si>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</si>
  <si>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</si>
  <si>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</si>
  <si>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</si>
  <si>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>CZE</t>
  </si>
  <si>
    <t>Sportovní malorážka 3x20 ran</t>
  </si>
  <si>
    <t>Ženy</t>
  </si>
  <si>
    <t>BRÁZDOVÁ Lucie</t>
  </si>
  <si>
    <t>29xCT</t>
  </si>
  <si>
    <t>BRABCOVÁ Karolína</t>
  </si>
  <si>
    <t>35xCT</t>
  </si>
  <si>
    <t>BLAŽÍČKOVÁ Veronika</t>
  </si>
  <si>
    <t>34xCT</t>
  </si>
  <si>
    <t>BRABCOVÁ Aneta</t>
  </si>
  <si>
    <t>31xCT</t>
  </si>
  <si>
    <t>ŠTEFÁNKOVÁ Kateřina</t>
  </si>
  <si>
    <t>ZRŮSTOVÁ Adéla</t>
  </si>
  <si>
    <t>OPLUŠTILOVÁ Marie</t>
  </si>
  <si>
    <t>24xCT</t>
  </si>
  <si>
    <t>THURNWALDOVÁ Sabina</t>
  </si>
  <si>
    <t>MACHOVÁ Lucie</t>
  </si>
  <si>
    <t>BARTONÍČKOVÁ Vlasta</t>
  </si>
  <si>
    <t>MIKULČÍKOVÁ Kateřina</t>
  </si>
  <si>
    <t>SOUKUPOVÁ Iveta</t>
  </si>
  <si>
    <t>20xCT</t>
  </si>
  <si>
    <t>DUBSKÁ Barbora</t>
  </si>
  <si>
    <t>KOKOŠKOVÁ Daniela</t>
  </si>
  <si>
    <t>FOISTOVÁ Nikola</t>
  </si>
  <si>
    <t>27xCT</t>
  </si>
  <si>
    <t>BEZOUŠKOVÁ Jolana</t>
  </si>
  <si>
    <t>MARTÍNKOVÁ Karolína</t>
  </si>
  <si>
    <t>HÁJKOVÁ Barbora</t>
  </si>
  <si>
    <t>0045 - SSK DDM Kolín</t>
  </si>
  <si>
    <t>22xCT</t>
  </si>
  <si>
    <t>HRTÁNKOVÁ Marie</t>
  </si>
  <si>
    <t>VALÁŠKOVÁ Eva</t>
  </si>
  <si>
    <t>KATZ Klaudie</t>
  </si>
  <si>
    <t>NOVOTNÁ Tereza</t>
  </si>
  <si>
    <t>15xCT</t>
  </si>
  <si>
    <t>ZETKOVÁ Tereza</t>
  </si>
  <si>
    <t>0551 - SSK Nivnice</t>
  </si>
  <si>
    <t>VYKOUPILOVÁ Iva</t>
  </si>
  <si>
    <t>0162 - SSK Slatina Brno</t>
  </si>
  <si>
    <t>9xCT</t>
  </si>
  <si>
    <t>2 - Finále</t>
  </si>
  <si>
    <t>Vzduchová pistole 60 ran</t>
  </si>
  <si>
    <t>3.</t>
  </si>
  <si>
    <t>4.</t>
  </si>
  <si>
    <t>5.</t>
  </si>
  <si>
    <t>6.</t>
  </si>
  <si>
    <t>DUBOVÝ Jindřich</t>
  </si>
  <si>
    <t>SCHEJBAL Pavel</t>
  </si>
  <si>
    <t>VILDOMEC Jan</t>
  </si>
  <si>
    <t>0126 - SSK Opava</t>
  </si>
  <si>
    <t>14xCT</t>
  </si>
  <si>
    <t>ONDRUŠKA Jan</t>
  </si>
  <si>
    <t>0377 - SSK Frenštát pod Rathoštěm</t>
  </si>
  <si>
    <t>11xCT</t>
  </si>
  <si>
    <t>NOVOTNÝ Michal</t>
  </si>
  <si>
    <t>0105 - SSK Kolín</t>
  </si>
  <si>
    <t>POSTUPA Jiří</t>
  </si>
  <si>
    <t>0042 - SSK Borek</t>
  </si>
  <si>
    <t>CHMEL Petr</t>
  </si>
  <si>
    <t>0069 - SSK DUEL Praha</t>
  </si>
  <si>
    <t>8xCT</t>
  </si>
  <si>
    <t>KUBEŠ Martin</t>
  </si>
  <si>
    <t>0232 - SSK Policie Rapid Plzeň</t>
  </si>
  <si>
    <t>CUNDA Martin</t>
  </si>
  <si>
    <t>0224 - SSK Policie ČR Ostrava</t>
  </si>
  <si>
    <t>10xCT</t>
  </si>
  <si>
    <t>TENK Ondřej</t>
  </si>
  <si>
    <t>0106 - SSK Spartak Bílovec</t>
  </si>
  <si>
    <t>5xCT</t>
  </si>
  <si>
    <t>STÁREK Martin</t>
  </si>
  <si>
    <t>0095 - SSK Škoda Vrchlabí</t>
  </si>
  <si>
    <t>KOPŘIVA Petr</t>
  </si>
  <si>
    <t>0543 - SSK Louny</t>
  </si>
  <si>
    <t>4xCT</t>
  </si>
  <si>
    <t>TICHÝ Jan</t>
  </si>
  <si>
    <t>3xCT</t>
  </si>
  <si>
    <t>KLEPAČ Tomáš</t>
  </si>
  <si>
    <t>3 - Finále</t>
  </si>
  <si>
    <t>SH1</t>
  </si>
  <si>
    <t>PEŠEK Tomáš</t>
  </si>
  <si>
    <t>0054 - SSK Hradec Králové - Třebeš</t>
  </si>
  <si>
    <t>KONEČNÝ František</t>
  </si>
  <si>
    <t>0733 - SSK Tovačov</t>
  </si>
  <si>
    <t>KOSEK Jakub</t>
  </si>
  <si>
    <t>0885 - SSK ELÁN Olomouc</t>
  </si>
  <si>
    <t>VILÍMEK Václav</t>
  </si>
  <si>
    <t>0777 - SSK Gunshot - SK Moravia</t>
  </si>
  <si>
    <t>NĚMEC Jiří</t>
  </si>
  <si>
    <t>MARČAN Vladimír</t>
  </si>
  <si>
    <t>KADLÍK Vladimír</t>
  </si>
  <si>
    <t>1xCT</t>
  </si>
  <si>
    <t>HANZAL Jaromír</t>
  </si>
  <si>
    <t>Vzduchová puška 60 ran ISSF</t>
  </si>
  <si>
    <t>56xCT</t>
  </si>
  <si>
    <t>49xCT</t>
  </si>
  <si>
    <t>46xCT</t>
  </si>
  <si>
    <t>47xCT</t>
  </si>
  <si>
    <t>45xCT</t>
  </si>
  <si>
    <t>43xCT</t>
  </si>
  <si>
    <t>ETRICHOVÁ Gabriela</t>
  </si>
  <si>
    <t>39xCT</t>
  </si>
  <si>
    <t>38xCT</t>
  </si>
  <si>
    <t>41xCT</t>
  </si>
  <si>
    <t>5 - Finále</t>
  </si>
  <si>
    <t>Sportovní pistole 30+30 ran</t>
  </si>
  <si>
    <t>DĚDOVÁ Anna</t>
  </si>
  <si>
    <t>SCHEJBALOVÁ Veronika</t>
  </si>
  <si>
    <t>7xCT</t>
  </si>
  <si>
    <t>TRDLIČKOVÁ Petra</t>
  </si>
  <si>
    <t>STŘEDOVÁ Kateřina</t>
  </si>
  <si>
    <t>KLAILOVÁ Helena</t>
  </si>
  <si>
    <t>DĚDOVÁ Alžběta</t>
  </si>
  <si>
    <t>DOBEŠOVÁ Veronika</t>
  </si>
  <si>
    <t>TICHÁČKOVÁ Klára</t>
  </si>
  <si>
    <t>6xCT</t>
  </si>
  <si>
    <t>GLADIŠOVÁ Johana</t>
  </si>
  <si>
    <t>0101 - SSK Kuřim</t>
  </si>
  <si>
    <t>SOCHOROVÁ Kateřina</t>
  </si>
  <si>
    <t>6 - Finále</t>
  </si>
  <si>
    <t>iuuiu</t>
  </si>
  <si>
    <t>uiiuu</t>
  </si>
  <si>
    <t>uuiui</t>
  </si>
  <si>
    <t>uiuui</t>
  </si>
  <si>
    <t>iiiii</t>
  </si>
  <si>
    <t>iuiiu</t>
  </si>
  <si>
    <t>uuiuu</t>
  </si>
  <si>
    <t>iuiui</t>
  </si>
  <si>
    <t>iiiiu</t>
  </si>
  <si>
    <t>uiuii</t>
  </si>
  <si>
    <t>uuuiu</t>
  </si>
  <si>
    <t>iiiui</t>
  </si>
  <si>
    <t>iiuuu</t>
  </si>
  <si>
    <t>iuiuu</t>
  </si>
  <si>
    <t>iiuii</t>
  </si>
  <si>
    <t>iiuui</t>
  </si>
  <si>
    <t>uiiiu</t>
  </si>
  <si>
    <t>uiiii</t>
  </si>
  <si>
    <t>uuiii</t>
  </si>
  <si>
    <t>PIŠTĚCKÝ Vladimír</t>
  </si>
  <si>
    <t>52xCT</t>
  </si>
  <si>
    <t>55xCT</t>
  </si>
  <si>
    <t>51xCT</t>
  </si>
  <si>
    <t>48xCT</t>
  </si>
  <si>
    <t>50xCT</t>
  </si>
  <si>
    <t>44xCT</t>
  </si>
  <si>
    <t>40xCT</t>
  </si>
  <si>
    <t>8 - Finále</t>
  </si>
  <si>
    <t>KURKOVÁ Jana</t>
  </si>
  <si>
    <t>0587 - SKP UNITOP Louny</t>
  </si>
  <si>
    <t>ZOUBKOVÁ Michaela</t>
  </si>
  <si>
    <t>SALAVCOVÁ Hana</t>
  </si>
  <si>
    <t>SKOPOVÁ Lenka</t>
  </si>
  <si>
    <t>Rychlopalná pistole 2x30 ran</t>
  </si>
  <si>
    <t>8"</t>
  </si>
  <si>
    <t>6"</t>
  </si>
  <si>
    <t>4"</t>
  </si>
  <si>
    <t>RAMPULA Matěj</t>
  </si>
  <si>
    <t>PODHRÁSKÝ Martin</t>
  </si>
  <si>
    <t>STRNAD Martin</t>
  </si>
  <si>
    <t>TĚHAN Tomáš</t>
  </si>
  <si>
    <t>TUPÝ Antonín</t>
  </si>
  <si>
    <t>HEJNA Vojtěch</t>
  </si>
  <si>
    <t>KRAJČ Petr</t>
  </si>
  <si>
    <t>0373 - SSK Kovona Karviná</t>
  </si>
  <si>
    <t>KOPRIVNIKAR Jiří</t>
  </si>
  <si>
    <t>KOUŇOVSKÝ Jiří</t>
  </si>
  <si>
    <t>MQS - 10xCT</t>
  </si>
  <si>
    <t>MQS - 12xCT</t>
  </si>
  <si>
    <t>Junioři</t>
  </si>
  <si>
    <t>Gold Medal Match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</si>
  <si>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</si>
  <si>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</si>
  <si>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</si>
  <si>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</si>
  <si>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</si>
  <si>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</si>
  <si>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</si>
  <si>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</si>
  <si>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</si>
  <si>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Total</t>
  </si>
  <si>
    <t>Final Stage Elimination</t>
  </si>
  <si>
    <t>Medal match</t>
  </si>
  <si>
    <t>uiuiu</t>
  </si>
  <si>
    <t>uiuuu</t>
  </si>
  <si>
    <t>uuiiu</t>
  </si>
  <si>
    <t>uuuuu</t>
  </si>
  <si>
    <t>uuuii</t>
  </si>
  <si>
    <t>uuuui</t>
  </si>
  <si>
    <t>Semifinal 1</t>
  </si>
  <si>
    <t>Semifinal 2</t>
  </si>
  <si>
    <t>9 - Finále</t>
  </si>
  <si>
    <t>10 - Finále</t>
  </si>
  <si>
    <t>iuuuu</t>
  </si>
  <si>
    <t>iiiuu</t>
  </si>
  <si>
    <t>uiiui</t>
  </si>
  <si>
    <t>iuiii</t>
  </si>
  <si>
    <t>iuuui</t>
  </si>
  <si>
    <t>shoot off</t>
  </si>
  <si>
    <t>LUHOVÝ Jan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</si>
</sst>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58"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b/>
      <sz val="20"/>
      <color indexed="8"/>
      <name val="Times New Roman"/>
      <family val="0"/>
    </font>
    <font>
      <sz val="14"/>
      <color indexed="8"/>
      <name val="Times New Roman"/>
      <family val="0"/>
    </font>
    <font>
      <i/>
      <sz val="20"/>
      <color indexed="8"/>
      <name val="Times New Roman"/>
      <family val="0"/>
    </font>
    <font>
      <sz val="12"/>
      <color indexed="8"/>
      <name val="Times New Roman"/>
      <family val="0"/>
    </font>
    <font>
      <sz val="13"/>
      <color indexed="18"/>
      <name val="Times New Roman"/>
      <family val="0"/>
    </font>
    <font>
      <sz val="10"/>
      <color indexed="23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i/>
      <sz val="11"/>
      <color indexed="22"/>
      <name val="Times New Roman"/>
      <family val="0"/>
    </font>
    <font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Wingdings 2"/>
      <family val="0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Wingdings 2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9" fillId="0" borderId="0">
      <alignment/>
      <protection/>
    </xf>
    <xf numFmtId="0" fontId="50" fillId="0" borderId="0" applyNumberFormat="0" applyFill="0" applyBorder="0" applyAlignment="0" applyProtection="0"/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168" fontId="11" fillId="33" borderId="0" xfId="0" applyNumberFormat="1" applyFont="1" applyFill="1" applyBorder="1" applyAlignment="1">
      <alignment horizontal="right" vertical="center"/>
    </xf>
    <xf numFmtId="168" fontId="2" fillId="33" borderId="0" xfId="0" applyNumberFormat="1" applyFont="1" applyFill="1" applyBorder="1" applyAlignment="1">
      <alignment horizontal="right" vertical="center"/>
    </xf>
    <xf numFmtId="0" fontId="2" fillId="33" borderId="0" xfId="47" applyFont="1" applyFill="1" applyBorder="1" applyAlignment="1">
      <alignment horizontal="right" vertical="center"/>
      <protection/>
    </xf>
    <xf numFmtId="0" fontId="9" fillId="33" borderId="0" xfId="47" applyFont="1" applyFill="1" applyBorder="1" applyAlignment="1">
      <alignment horizontal="left" vertical="center"/>
      <protection/>
    </xf>
    <xf numFmtId="0" fontId="10" fillId="33" borderId="0" xfId="47" applyFont="1" applyFill="1" applyBorder="1" applyAlignment="1">
      <alignment horizontal="left" vertical="center"/>
      <protection/>
    </xf>
    <xf numFmtId="0" fontId="17" fillId="33" borderId="0" xfId="47" applyFont="1" applyFill="1" applyBorder="1" applyAlignment="1">
      <alignment horizontal="left" vertical="center"/>
      <protection/>
    </xf>
    <xf numFmtId="0" fontId="2" fillId="33" borderId="0" xfId="47" applyFont="1" applyFill="1" applyBorder="1" applyAlignment="1">
      <alignment horizontal="right" vertical="center"/>
      <protection/>
    </xf>
    <xf numFmtId="0" fontId="10" fillId="33" borderId="0" xfId="47" applyFont="1" applyFill="1" applyBorder="1" applyAlignment="1">
      <alignment horizontal="left" vertical="center"/>
      <protection/>
    </xf>
    <xf numFmtId="0" fontId="9" fillId="33" borderId="0" xfId="47" applyFont="1" applyFill="1" applyBorder="1" applyAlignment="1">
      <alignment horizontal="left" vertical="center"/>
      <protection/>
    </xf>
    <xf numFmtId="0" fontId="2" fillId="33" borderId="23" xfId="47" applyFont="1" applyFill="1" applyBorder="1" applyAlignment="1">
      <alignment horizontal="center" vertical="center"/>
      <protection/>
    </xf>
    <xf numFmtId="0" fontId="2" fillId="33" borderId="23" xfId="47" applyFont="1" applyFill="1" applyBorder="1" applyAlignment="1">
      <alignment horizontal="right" vertical="center"/>
      <protection/>
    </xf>
    <xf numFmtId="0" fontId="2" fillId="33" borderId="23" xfId="47" applyFont="1" applyFill="1" applyBorder="1" applyAlignment="1">
      <alignment horizontal="left" vertical="center"/>
      <protection/>
    </xf>
    <xf numFmtId="0" fontId="2" fillId="33" borderId="0" xfId="47" applyFont="1" applyFill="1" applyBorder="1" applyAlignment="1">
      <alignment horizontal="center" vertical="center"/>
      <protection/>
    </xf>
    <xf numFmtId="0" fontId="15" fillId="33" borderId="0" xfId="47" applyFont="1" applyFill="1" applyBorder="1" applyAlignment="1">
      <alignment horizontal="left" vertical="center"/>
      <protection/>
    </xf>
    <xf numFmtId="1" fontId="11" fillId="33" borderId="0" xfId="47" applyNumberFormat="1" applyFont="1" applyFill="1" applyBorder="1" applyAlignment="1">
      <alignment horizontal="center" vertical="center"/>
      <protection/>
    </xf>
    <xf numFmtId="1" fontId="2" fillId="33" borderId="0" xfId="47" applyNumberFormat="1" applyFont="1" applyFill="1" applyBorder="1" applyAlignment="1">
      <alignment horizontal="center" vertical="center"/>
      <protection/>
    </xf>
    <xf numFmtId="168" fontId="2" fillId="33" borderId="0" xfId="47" applyNumberFormat="1" applyFont="1" applyFill="1" applyBorder="1" applyAlignment="1">
      <alignment horizontal="center" vertical="center"/>
      <protection/>
    </xf>
    <xf numFmtId="168" fontId="2" fillId="33" borderId="0" xfId="47" applyNumberFormat="1" applyFont="1" applyFill="1" applyBorder="1" applyAlignment="1">
      <alignment horizontal="right" vertical="center"/>
      <protection/>
    </xf>
    <xf numFmtId="0" fontId="2" fillId="33" borderId="23" xfId="47" applyFont="1" applyFill="1" applyBorder="1" applyAlignment="1">
      <alignment horizontal="center" vertical="center"/>
      <protection/>
    </xf>
    <xf numFmtId="0" fontId="2" fillId="33" borderId="23" xfId="47" applyFont="1" applyFill="1" applyBorder="1" applyAlignment="1">
      <alignment horizontal="right" vertical="center"/>
      <protection/>
    </xf>
    <xf numFmtId="0" fontId="2" fillId="33" borderId="23" xfId="47" applyFont="1" applyFill="1" applyBorder="1" applyAlignment="1">
      <alignment horizontal="left" vertical="center"/>
      <protection/>
    </xf>
    <xf numFmtId="0" fontId="11" fillId="33" borderId="0" xfId="47" applyFont="1" applyFill="1" applyBorder="1" applyAlignment="1">
      <alignment horizontal="center" vertical="center"/>
      <protection/>
    </xf>
    <xf numFmtId="168" fontId="11" fillId="33" borderId="0" xfId="47" applyNumberFormat="1" applyFont="1" applyFill="1" applyBorder="1" applyAlignment="1">
      <alignment horizontal="right" vertical="center"/>
      <protection/>
    </xf>
    <xf numFmtId="168" fontId="2" fillId="33" borderId="0" xfId="47" applyNumberFormat="1" applyFont="1" applyFill="1" applyBorder="1" applyAlignment="1">
      <alignment horizontal="right" vertical="center"/>
      <protection/>
    </xf>
    <xf numFmtId="0" fontId="2" fillId="33" borderId="0" xfId="47" applyFont="1" applyFill="1" applyBorder="1" applyAlignment="1">
      <alignment horizontal="left" vertical="center"/>
      <protection/>
    </xf>
    <xf numFmtId="0" fontId="15" fillId="33" borderId="0" xfId="47" applyFont="1" applyFill="1" applyBorder="1" applyAlignment="1">
      <alignment horizontal="left" vertical="center"/>
      <protection/>
    </xf>
    <xf numFmtId="0" fontId="2" fillId="33" borderId="24" xfId="47" applyFont="1" applyFill="1" applyBorder="1" applyAlignment="1">
      <alignment horizontal="right" vertical="center"/>
      <protection/>
    </xf>
    <xf numFmtId="168" fontId="12" fillId="33" borderId="0" xfId="47" applyNumberFormat="1" applyFont="1" applyFill="1" applyBorder="1" applyAlignment="1">
      <alignment horizontal="right" vertical="center"/>
      <protection/>
    </xf>
    <xf numFmtId="168" fontId="9" fillId="33" borderId="0" xfId="47" applyNumberFormat="1" applyFont="1" applyFill="1" applyBorder="1" applyAlignment="1">
      <alignment horizontal="right" vertical="center"/>
      <protection/>
    </xf>
    <xf numFmtId="0" fontId="2" fillId="33" borderId="24" xfId="47" applyFont="1" applyFill="1" applyBorder="1" applyAlignment="1">
      <alignment horizontal="right" vertical="center"/>
      <protection/>
    </xf>
    <xf numFmtId="0" fontId="2" fillId="33" borderId="25" xfId="47" applyFont="1" applyFill="1" applyBorder="1" applyAlignment="1">
      <alignment horizontal="right" vertical="center"/>
      <protection/>
    </xf>
    <xf numFmtId="0" fontId="2" fillId="33" borderId="26" xfId="47" applyFont="1" applyFill="1" applyBorder="1" applyAlignment="1">
      <alignment vertical="center"/>
      <protection/>
    </xf>
    <xf numFmtId="0" fontId="2" fillId="33" borderId="27" xfId="47" applyFont="1" applyFill="1" applyBorder="1" applyAlignment="1">
      <alignment horizontal="center" vertical="center"/>
      <protection/>
    </xf>
    <xf numFmtId="0" fontId="2" fillId="33" borderId="28" xfId="47" applyFont="1" applyFill="1" applyBorder="1" applyAlignment="1">
      <alignment horizontal="center" vertical="center"/>
      <protection/>
    </xf>
    <xf numFmtId="0" fontId="9" fillId="33" borderId="0" xfId="47" applyFont="1" applyFill="1" applyBorder="1" applyAlignment="1">
      <alignment horizontal="right" vertical="center"/>
      <protection/>
    </xf>
    <xf numFmtId="0" fontId="2" fillId="33" borderId="29" xfId="47" applyFont="1" applyFill="1" applyBorder="1" applyAlignment="1">
      <alignment horizontal="right" vertical="center"/>
      <protection/>
    </xf>
    <xf numFmtId="168" fontId="2" fillId="33" borderId="29" xfId="47" applyNumberFormat="1" applyFont="1" applyFill="1" applyBorder="1" applyAlignment="1">
      <alignment horizontal="center" vertical="center"/>
      <protection/>
    </xf>
    <xf numFmtId="168" fontId="16" fillId="33" borderId="29" xfId="47" applyNumberFormat="1" applyFont="1" applyFill="1" applyBorder="1" applyAlignment="1">
      <alignment horizontal="center" vertical="center"/>
      <protection/>
    </xf>
    <xf numFmtId="168" fontId="16" fillId="33" borderId="0" xfId="47" applyNumberFormat="1" applyFont="1" applyFill="1" applyBorder="1" applyAlignment="1">
      <alignment horizontal="center" vertical="center"/>
      <protection/>
    </xf>
    <xf numFmtId="0" fontId="9" fillId="33" borderId="29" xfId="47" applyFont="1" applyFill="1" applyBorder="1" applyAlignment="1">
      <alignment horizontal="right" vertical="center"/>
      <protection/>
    </xf>
    <xf numFmtId="0" fontId="2" fillId="33" borderId="30" xfId="47" applyFont="1" applyFill="1" applyBorder="1" applyAlignment="1">
      <alignment horizontal="right" vertical="center"/>
      <protection/>
    </xf>
    <xf numFmtId="0" fontId="2" fillId="33" borderId="30" xfId="47" applyFont="1" applyFill="1" applyBorder="1" applyAlignment="1">
      <alignment horizontal="center" vertical="center"/>
      <protection/>
    </xf>
    <xf numFmtId="168" fontId="16" fillId="33" borderId="30" xfId="47" applyNumberFormat="1" applyFont="1" applyFill="1" applyBorder="1" applyAlignment="1">
      <alignment horizontal="center" vertical="center"/>
      <protection/>
    </xf>
    <xf numFmtId="0" fontId="9" fillId="33" borderId="30" xfId="47" applyFont="1" applyFill="1" applyBorder="1" applyAlignment="1">
      <alignment horizontal="right" vertical="center"/>
      <protection/>
    </xf>
    <xf numFmtId="0" fontId="11" fillId="33" borderId="0" xfId="47" applyFont="1" applyFill="1" applyBorder="1" applyAlignment="1">
      <alignment horizontal="center" vertical="center"/>
      <protection/>
    </xf>
    <xf numFmtId="0" fontId="19" fillId="33" borderId="0" xfId="47" applyFont="1" applyFill="1" applyBorder="1" applyAlignment="1">
      <alignment horizontal="left" vertical="center"/>
      <protection/>
    </xf>
    <xf numFmtId="168" fontId="9" fillId="33" borderId="0" xfId="47" applyNumberFormat="1" applyFont="1" applyFill="1" applyBorder="1" applyAlignment="1">
      <alignment horizontal="center" vertical="center"/>
      <protection/>
    </xf>
    <xf numFmtId="168" fontId="20" fillId="33" borderId="0" xfId="47" applyNumberFormat="1" applyFont="1" applyFill="1" applyBorder="1" applyAlignment="1">
      <alignment horizontal="center" vertical="center"/>
      <protection/>
    </xf>
    <xf numFmtId="0" fontId="11" fillId="33" borderId="0" xfId="47" applyFont="1" applyFill="1" applyBorder="1" applyAlignment="1">
      <alignment horizontal="right" vertical="center"/>
      <protection/>
    </xf>
    <xf numFmtId="168" fontId="16" fillId="33" borderId="29" xfId="47" applyNumberFormat="1" applyFont="1" applyFill="1" applyBorder="1" applyAlignment="1">
      <alignment horizontal="right" vertical="center"/>
      <protection/>
    </xf>
    <xf numFmtId="168" fontId="16" fillId="33" borderId="30" xfId="47" applyNumberFormat="1" applyFont="1" applyFill="1" applyBorder="1" applyAlignment="1">
      <alignment horizontal="right" vertical="center"/>
      <protection/>
    </xf>
    <xf numFmtId="0" fontId="2" fillId="33" borderId="31" xfId="47" applyFont="1" applyFill="1" applyBorder="1" applyAlignment="1">
      <alignment horizontal="right" vertical="center"/>
      <protection/>
    </xf>
    <xf numFmtId="0" fontId="2" fillId="33" borderId="31" xfId="47" applyFont="1" applyFill="1" applyBorder="1" applyAlignment="1">
      <alignment horizontal="center" vertical="center"/>
      <protection/>
    </xf>
    <xf numFmtId="168" fontId="16" fillId="33" borderId="31" xfId="47" applyNumberFormat="1" applyFont="1" applyFill="1" applyBorder="1" applyAlignment="1">
      <alignment horizontal="center" vertical="center"/>
      <protection/>
    </xf>
    <xf numFmtId="168" fontId="16" fillId="33" borderId="30" xfId="47" applyNumberFormat="1" applyFont="1" applyFill="1" applyBorder="1" applyAlignment="1">
      <alignment horizontal="right" vertical="center"/>
      <protection/>
    </xf>
    <xf numFmtId="0" fontId="2" fillId="33" borderId="0" xfId="47" applyFont="1" applyFill="1" applyBorder="1" applyAlignment="1">
      <alignment horizontal="left" vertical="center"/>
      <protection/>
    </xf>
    <xf numFmtId="0" fontId="1" fillId="33" borderId="0" xfId="47" applyFont="1" applyFill="1" applyBorder="1" applyAlignment="1">
      <alignment horizontal="center" vertical="top"/>
      <protection/>
    </xf>
    <xf numFmtId="0" fontId="1" fillId="33" borderId="30" xfId="47" applyFont="1" applyFill="1" applyBorder="1" applyAlignment="1">
      <alignment horizontal="center" vertical="top"/>
      <protection/>
    </xf>
    <xf numFmtId="0" fontId="9" fillId="33" borderId="0" xfId="47" applyFont="1" applyFill="1" applyBorder="1" applyAlignment="1">
      <alignment horizontal="right" vertical="center"/>
      <protection/>
    </xf>
    <xf numFmtId="0" fontId="9" fillId="33" borderId="0" xfId="0" applyFont="1" applyFill="1" applyBorder="1" applyAlignment="1">
      <alignment horizontal="right" vertical="center"/>
    </xf>
    <xf numFmtId="0" fontId="12" fillId="33" borderId="0" xfId="47" applyFont="1" applyFill="1" applyBorder="1" applyAlignment="1">
      <alignment horizontal="right" vertical="center"/>
      <protection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top"/>
    </xf>
    <xf numFmtId="0" fontId="1" fillId="33" borderId="0" xfId="47" applyFont="1" applyFill="1" applyBorder="1" applyAlignment="1">
      <alignment horizontal="center" vertical="center"/>
      <protection/>
    </xf>
    <xf numFmtId="0" fontId="9" fillId="36" borderId="0" xfId="47" applyFont="1" applyFill="1" applyBorder="1" applyAlignment="1">
      <alignment horizontal="center" vertical="center"/>
      <protection/>
    </xf>
    <xf numFmtId="0" fontId="2" fillId="33" borderId="35" xfId="47" applyFont="1" applyFill="1" applyBorder="1" applyAlignment="1">
      <alignment horizontal="center" vertical="center"/>
      <protection/>
    </xf>
    <xf numFmtId="0" fontId="2" fillId="33" borderId="25" xfId="47" applyFont="1" applyFill="1" applyBorder="1" applyAlignment="1">
      <alignment horizontal="center" vertical="center"/>
      <protection/>
    </xf>
    <xf numFmtId="0" fontId="18" fillId="33" borderId="0" xfId="47" applyFont="1" applyFill="1" applyBorder="1" applyAlignment="1">
      <alignment horizontal="center" vertical="top"/>
      <protection/>
    </xf>
    <xf numFmtId="1" fontId="1" fillId="33" borderId="0" xfId="47" applyNumberFormat="1" applyFont="1" applyFill="1" applyBorder="1" applyAlignment="1">
      <alignment horizontal="center" vertical="center"/>
      <protection/>
    </xf>
    <xf numFmtId="0" fontId="1" fillId="33" borderId="0" xfId="47" applyFont="1" applyFill="1" applyBorder="1" applyAlignment="1">
      <alignment horizontal="center" vertical="center"/>
      <protection/>
    </xf>
    <xf numFmtId="0" fontId="1" fillId="33" borderId="0" xfId="47" applyFont="1" applyFill="1" applyBorder="1" applyAlignment="1">
      <alignment horizontal="center" vertical="top"/>
      <protection/>
    </xf>
    <xf numFmtId="0" fontId="9" fillId="33" borderId="0" xfId="47" applyFont="1" applyFill="1" applyBorder="1" applyAlignment="1">
      <alignment horizontal="right" vertical="center"/>
      <protection/>
    </xf>
    <xf numFmtId="0" fontId="8" fillId="33" borderId="0" xfId="47" applyFont="1" applyFill="1" applyBorder="1" applyAlignment="1">
      <alignment horizontal="right" vertical="top"/>
      <protection/>
    </xf>
    <xf numFmtId="0" fontId="2" fillId="33" borderId="35" xfId="47" applyFont="1" applyFill="1" applyBorder="1" applyAlignment="1">
      <alignment horizontal="right" vertical="center"/>
      <protection/>
    </xf>
    <xf numFmtId="0" fontId="2" fillId="33" borderId="25" xfId="47" applyFont="1" applyFill="1" applyBorder="1" applyAlignment="1">
      <alignment horizontal="right" vertical="center"/>
      <protection/>
    </xf>
    <xf numFmtId="0" fontId="2" fillId="33" borderId="36" xfId="47" applyFont="1" applyFill="1" applyBorder="1" applyAlignment="1">
      <alignment horizontal="right" vertical="center"/>
      <protection/>
    </xf>
    <xf numFmtId="0" fontId="9" fillId="36" borderId="0" xfId="47" applyFont="1" applyFill="1" applyBorder="1" applyAlignment="1">
      <alignment horizontal="center" vertical="center"/>
      <protection/>
    </xf>
    <xf numFmtId="0" fontId="2" fillId="33" borderId="35" xfId="47" applyFont="1" applyFill="1" applyBorder="1" applyAlignment="1">
      <alignment horizontal="right" vertical="center"/>
      <protection/>
    </xf>
    <xf numFmtId="0" fontId="2" fillId="33" borderId="36" xfId="47" applyFont="1" applyFill="1" applyBorder="1" applyAlignment="1">
      <alignment horizontal="right" vertical="center"/>
      <protection/>
    </xf>
    <xf numFmtId="0" fontId="1" fillId="33" borderId="29" xfId="47" applyFont="1" applyFill="1" applyBorder="1" applyAlignment="1">
      <alignment horizontal="center" vertical="top"/>
      <protection/>
    </xf>
    <xf numFmtId="0" fontId="9" fillId="33" borderId="0" xfId="47" applyFont="1" applyFill="1" applyBorder="1" applyAlignment="1">
      <alignment horizontal="right" vertical="center"/>
      <protection/>
    </xf>
    <xf numFmtId="1" fontId="1" fillId="33" borderId="0" xfId="47" applyNumberFormat="1" applyFont="1" applyFill="1" applyBorder="1" applyAlignment="1">
      <alignment horizontal="center" vertical="top"/>
      <protection/>
    </xf>
    <xf numFmtId="0" fontId="1" fillId="33" borderId="30" xfId="47" applyFont="1" applyFill="1" applyBorder="1" applyAlignment="1">
      <alignment horizontal="center" vertical="top"/>
      <protection/>
    </xf>
    <xf numFmtId="0" fontId="8" fillId="33" borderId="0" xfId="47" applyFont="1" applyFill="1" applyBorder="1" applyAlignment="1">
      <alignment horizontal="right" vertical="top"/>
      <protection/>
    </xf>
    <xf numFmtId="0" fontId="9" fillId="33" borderId="0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168" fontId="16" fillId="33" borderId="0" xfId="0" applyNumberFormat="1" applyFont="1" applyFill="1" applyBorder="1" applyAlignment="1">
      <alignment horizontal="right" vertical="center"/>
    </xf>
    <xf numFmtId="168" fontId="16" fillId="33" borderId="29" xfId="0" applyNumberFormat="1" applyFont="1" applyFill="1" applyBorder="1" applyAlignment="1">
      <alignment horizontal="right" vertical="center"/>
    </xf>
    <xf numFmtId="0" fontId="9" fillId="33" borderId="31" xfId="47" applyFont="1" applyFill="1" applyBorder="1" applyAlignment="1">
      <alignment horizontal="righ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9"/>
  <sheetViews>
    <sheetView showGridLines="0" tabSelected="1" zoomScalePageLayoutView="0" workbookViewId="0" topLeftCell="A1">
      <selection activeCell="B2" sqref="B2:F2"/>
    </sheetView>
  </sheetViews>
  <sheetFormatPr defaultColWidth="9.140625" defaultRowHeight="15"/>
  <cols>
    <col min="1" max="1" width="5.7109375" style="1" customWidth="1"/>
    <col min="2" max="2" width="16.140625" style="1" customWidth="1"/>
    <col min="3" max="3" width="28.57421875" style="1" customWidth="1"/>
    <col min="4" max="4" width="9.57421875" style="1" customWidth="1"/>
    <col min="5" max="5" width="28.57421875" style="1" customWidth="1"/>
    <col min="6" max="6" width="9.57421875" style="1" customWidth="1"/>
    <col min="7" max="8" width="0.9921875" style="1" customWidth="1"/>
    <col min="9" max="16384" width="9.140625" style="1" customWidth="1"/>
  </cols>
  <sheetData>
    <row r="2" spans="2:6" ht="25.5" customHeight="1">
      <c r="B2" s="96" t="s">
        <v>0</v>
      </c>
      <c r="C2" s="96"/>
      <c r="D2" s="96"/>
      <c r="E2" s="96"/>
      <c r="F2" s="96"/>
    </row>
    <row r="3" spans="2:6" ht="18.75" customHeight="1">
      <c r="B3" s="97" t="s">
        <v>1</v>
      </c>
      <c r="C3" s="97"/>
      <c r="D3" s="97"/>
      <c r="E3" s="97"/>
      <c r="F3" s="97"/>
    </row>
    <row r="4" spans="2:6" ht="18.75" customHeight="1">
      <c r="B4" s="97" t="s">
        <v>2</v>
      </c>
      <c r="C4" s="97"/>
      <c r="D4" s="97"/>
      <c r="E4" s="97"/>
      <c r="F4" s="97"/>
    </row>
    <row r="5" spans="2:6" ht="18.75" customHeight="1">
      <c r="B5" s="97" t="s">
        <v>3</v>
      </c>
      <c r="C5" s="97"/>
      <c r="D5" s="97"/>
      <c r="E5" s="97"/>
      <c r="F5" s="97"/>
    </row>
    <row r="6" spans="2:6" ht="26.25" customHeight="1">
      <c r="B6" s="98" t="s">
        <v>4</v>
      </c>
      <c r="C6" s="98"/>
      <c r="D6" s="98"/>
      <c r="E6" s="98"/>
      <c r="F6" s="98"/>
    </row>
    <row r="7" ht="3.75" customHeight="1" thickBot="1"/>
    <row r="8" spans="2:7" ht="17.25" customHeight="1" thickBot="1" thickTop="1">
      <c r="B8" s="2" t="s">
        <v>5</v>
      </c>
      <c r="C8" s="3" t="s">
        <v>6</v>
      </c>
      <c r="D8" s="4" t="s">
        <v>5</v>
      </c>
      <c r="E8" s="3" t="s">
        <v>7</v>
      </c>
      <c r="F8" s="5" t="s">
        <v>5</v>
      </c>
      <c r="G8" s="6"/>
    </row>
    <row r="9" spans="2:7" ht="22.5" customHeight="1" thickTop="1">
      <c r="B9" s="92" t="s">
        <v>8</v>
      </c>
      <c r="C9" s="7" t="s">
        <v>9</v>
      </c>
      <c r="D9" s="8" t="s">
        <v>10</v>
      </c>
      <c r="E9" s="7" t="s">
        <v>5</v>
      </c>
      <c r="F9" s="9" t="s">
        <v>5</v>
      </c>
      <c r="G9" s="6"/>
    </row>
    <row r="10" spans="2:7" ht="22.5" customHeight="1" thickBot="1">
      <c r="B10" s="93"/>
      <c r="C10" s="10" t="s">
        <v>11</v>
      </c>
      <c r="D10" s="11" t="s">
        <v>10</v>
      </c>
      <c r="E10" s="10" t="s">
        <v>5</v>
      </c>
      <c r="F10" s="12" t="s">
        <v>5</v>
      </c>
      <c r="G10" s="6"/>
    </row>
    <row r="11" spans="2:7" ht="22.5" customHeight="1">
      <c r="B11" s="92" t="s">
        <v>12</v>
      </c>
      <c r="C11" s="7" t="s">
        <v>13</v>
      </c>
      <c r="D11" s="8" t="s">
        <v>10</v>
      </c>
      <c r="E11" s="7" t="s">
        <v>14</v>
      </c>
      <c r="F11" s="9" t="s">
        <v>10</v>
      </c>
      <c r="G11" s="6"/>
    </row>
    <row r="12" spans="2:7" ht="22.5" customHeight="1">
      <c r="B12" s="92"/>
      <c r="C12" s="7" t="s">
        <v>5</v>
      </c>
      <c r="D12" s="8" t="s">
        <v>5</v>
      </c>
      <c r="E12" s="7" t="s">
        <v>15</v>
      </c>
      <c r="F12" s="9" t="s">
        <v>5</v>
      </c>
      <c r="G12" s="6"/>
    </row>
    <row r="13" spans="2:7" ht="22.5" customHeight="1">
      <c r="B13" s="92"/>
      <c r="C13" s="7" t="s">
        <v>5</v>
      </c>
      <c r="D13" s="8" t="s">
        <v>5</v>
      </c>
      <c r="E13" s="7" t="s">
        <v>16</v>
      </c>
      <c r="F13" s="9" t="s">
        <v>10</v>
      </c>
      <c r="G13" s="6"/>
    </row>
    <row r="14" spans="2:7" ht="22.5" customHeight="1" thickBot="1">
      <c r="B14" s="93"/>
      <c r="C14" s="10" t="s">
        <v>5</v>
      </c>
      <c r="D14" s="11" t="s">
        <v>5</v>
      </c>
      <c r="E14" s="10" t="s">
        <v>17</v>
      </c>
      <c r="F14" s="12" t="s">
        <v>5</v>
      </c>
      <c r="G14" s="6"/>
    </row>
    <row r="15" spans="2:7" ht="22.5" customHeight="1">
      <c r="B15" s="92" t="s">
        <v>18</v>
      </c>
      <c r="C15" s="7" t="s">
        <v>19</v>
      </c>
      <c r="D15" s="8" t="s">
        <v>10</v>
      </c>
      <c r="E15" s="7" t="s">
        <v>20</v>
      </c>
      <c r="F15" s="9" t="s">
        <v>10</v>
      </c>
      <c r="G15" s="6"/>
    </row>
    <row r="16" spans="2:7" ht="22.5" customHeight="1">
      <c r="B16" s="92"/>
      <c r="C16" s="7" t="s">
        <v>5</v>
      </c>
      <c r="D16" s="8" t="s">
        <v>5</v>
      </c>
      <c r="E16" s="7" t="s">
        <v>21</v>
      </c>
      <c r="F16" s="9" t="s">
        <v>10</v>
      </c>
      <c r="G16" s="6"/>
    </row>
    <row r="17" spans="2:7" ht="22.5" customHeight="1" thickBot="1">
      <c r="B17" s="94"/>
      <c r="C17" s="13" t="s">
        <v>5</v>
      </c>
      <c r="D17" s="14" t="s">
        <v>5</v>
      </c>
      <c r="E17" s="13" t="s">
        <v>22</v>
      </c>
      <c r="F17" s="15" t="s">
        <v>5</v>
      </c>
      <c r="G17" s="6"/>
    </row>
    <row r="18" spans="2:7" ht="4.5" customHeight="1" thickTop="1">
      <c r="B18" s="95"/>
      <c r="C18" s="95"/>
      <c r="D18" s="95"/>
      <c r="E18" s="95"/>
      <c r="F18" s="95"/>
      <c r="G18" s="95"/>
    </row>
    <row r="19" ht="12.75">
      <c r="F19" s="16" t="s">
        <v>23</v>
      </c>
    </row>
  </sheetData>
  <sheetProtection/>
  <mergeCells count="9">
    <mergeCell ref="B11:B14"/>
    <mergeCell ref="B15:B17"/>
    <mergeCell ref="B18:G18"/>
    <mergeCell ref="B2:F2"/>
    <mergeCell ref="B3:F3"/>
    <mergeCell ref="B4:F4"/>
    <mergeCell ref="B5:F5"/>
    <mergeCell ref="B6:F6"/>
    <mergeCell ref="B9:B10"/>
  </mergeCells>
  <hyperlinks>
    <hyperlink ref="C9" location="'001'!A1" display="'001'!A1"/>
    <hyperlink ref="D9" location="'001_Final'!A1" display="'001_Final'!A1"/>
    <hyperlink ref="C10" location="'002'!A1" display="'002'!A1"/>
    <hyperlink ref="D10" location="'002_Final'!A1" display="'002_Final'!A1"/>
    <hyperlink ref="C11" location="'005'!A1" display="'005'!A1"/>
    <hyperlink ref="D11" location="'005_Final'!A1" display="'005_Final'!A1"/>
    <hyperlink ref="E11" location="'003'!A1" display="'003'!A1"/>
    <hyperlink ref="F11" location="'003_Final'!A1" display="'003_Final'!A1"/>
    <hyperlink ref="E12" location="'004'!A1" display="'004'!A1"/>
    <hyperlink ref="F12" location="'004_Final'!A1" display="'004_Final'!A1"/>
    <hyperlink ref="E13" location="'006'!A1" display="'006'!A1"/>
    <hyperlink ref="F13" location="'006_Final'!A1" display="'006_Final'!A1"/>
    <hyperlink ref="E14" location="'007'!A1" display="'007'!A1"/>
    <hyperlink ref="F14" location="'007_Final'!A1" display="'007_Final'!A1"/>
    <hyperlink ref="C15" location="'008'!A1" display="'008'!A1"/>
    <hyperlink ref="D15" location="'008_Final'!A1" display="'008_Final'!A1"/>
    <hyperlink ref="E15" location="'009'!A1" display="'009'!A1"/>
    <hyperlink ref="F15" location="'009_Final'!A1" display="'009_Final'!A1"/>
    <hyperlink ref="E16" location="'010'!A1" display="'010'!A1"/>
    <hyperlink ref="F16" location="'010_Final'!A1" display="'010_Final'!A1"/>
    <hyperlink ref="E17" location="'011'!A1" display="'011'!A1"/>
    <hyperlink ref="F17" location="'011_Final'!A1" display="'011_Final'!A1"/>
  </hyperlinks>
  <printOptions/>
  <pageMargins left="0.7" right="0.2" top="0.2" bottom="0.2" header="0.1" footer="0.1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33" customWidth="1"/>
    <col min="3" max="3" width="28.57421875" style="33" customWidth="1"/>
    <col min="4" max="4" width="4.421875" style="33" customWidth="1"/>
    <col min="5" max="5" width="0" style="33" hidden="1" customWidth="1"/>
    <col min="6" max="6" width="6.28125" style="33" customWidth="1"/>
    <col min="7" max="20" width="6.7109375" style="33" customWidth="1"/>
    <col min="21" max="16384" width="9.140625" style="33" customWidth="1"/>
  </cols>
  <sheetData>
    <row r="1" spans="1:14" ht="2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3" ht="15.75">
      <c r="A2" s="34" t="s">
        <v>24</v>
      </c>
      <c r="C2" s="35" t="s">
        <v>204</v>
      </c>
    </row>
    <row r="3" spans="1:14" ht="15.75">
      <c r="A3" s="34" t="s">
        <v>25</v>
      </c>
      <c r="C3" s="35" t="s">
        <v>193</v>
      </c>
      <c r="L3" s="103" t="s">
        <v>27</v>
      </c>
      <c r="M3" s="103"/>
      <c r="N3" s="103"/>
    </row>
    <row r="4" spans="1:3" ht="15.75">
      <c r="A4" s="34" t="s">
        <v>28</v>
      </c>
      <c r="C4" s="35" t="s">
        <v>103</v>
      </c>
    </row>
    <row r="5" spans="1:3" ht="15.75">
      <c r="A5" s="34" t="s">
        <v>30</v>
      </c>
      <c r="C5" s="35" t="s">
        <v>12</v>
      </c>
    </row>
    <row r="7" spans="1:21" ht="18.75">
      <c r="A7" s="36" t="s">
        <v>270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5.75">
      <c r="A8" s="39"/>
      <c r="B8" s="37"/>
      <c r="C8" s="3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2.75">
      <c r="A9" s="40" t="s">
        <v>31</v>
      </c>
      <c r="B9" s="41" t="s">
        <v>32</v>
      </c>
      <c r="C9" s="42" t="s">
        <v>33</v>
      </c>
      <c r="D9" s="42" t="s">
        <v>91</v>
      </c>
      <c r="E9" s="104" t="s">
        <v>36</v>
      </c>
      <c r="F9" s="105"/>
      <c r="G9" s="40" t="s">
        <v>37</v>
      </c>
      <c r="H9" s="40" t="s">
        <v>143</v>
      </c>
      <c r="I9" s="40" t="s">
        <v>144</v>
      </c>
      <c r="J9" s="40" t="s">
        <v>145</v>
      </c>
      <c r="K9" s="40" t="s">
        <v>146</v>
      </c>
      <c r="L9" s="40" t="s">
        <v>271</v>
      </c>
      <c r="M9" s="40" t="s">
        <v>272</v>
      </c>
      <c r="N9" s="40" t="s">
        <v>273</v>
      </c>
      <c r="O9" s="40" t="s">
        <v>274</v>
      </c>
      <c r="P9" s="40" t="s">
        <v>275</v>
      </c>
      <c r="Q9" s="40" t="s">
        <v>276</v>
      </c>
      <c r="R9" s="40" t="s">
        <v>277</v>
      </c>
      <c r="S9" s="40" t="s">
        <v>278</v>
      </c>
      <c r="T9" s="40" t="s">
        <v>279</v>
      </c>
      <c r="U9" s="40" t="s">
        <v>280</v>
      </c>
    </row>
    <row r="10" spans="1:21" ht="15.75">
      <c r="A10" s="39"/>
      <c r="B10" s="37"/>
      <c r="C10" s="38"/>
      <c r="D10" s="37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5">
      <c r="A11" s="106">
        <v>1</v>
      </c>
      <c r="B11" s="33">
        <v>39</v>
      </c>
      <c r="C11" s="34" t="s">
        <v>123</v>
      </c>
      <c r="D11" s="56" t="s">
        <v>101</v>
      </c>
      <c r="E11" s="45">
        <v>51.8</v>
      </c>
      <c r="F11" s="45">
        <f>F12</f>
        <v>0</v>
      </c>
      <c r="G11" s="45">
        <f aca="true" t="shared" si="0" ref="G11:Q11">F11+G12</f>
        <v>2</v>
      </c>
      <c r="H11" s="45">
        <f t="shared" si="0"/>
        <v>2</v>
      </c>
      <c r="I11" s="45">
        <f t="shared" si="0"/>
        <v>3</v>
      </c>
      <c r="J11" s="45">
        <f t="shared" si="0"/>
        <v>3</v>
      </c>
      <c r="K11" s="45">
        <f t="shared" si="0"/>
        <v>3</v>
      </c>
      <c r="L11" s="45">
        <f t="shared" si="0"/>
        <v>5</v>
      </c>
      <c r="M11" s="45">
        <f t="shared" si="0"/>
        <v>7</v>
      </c>
      <c r="N11" s="45">
        <f t="shared" si="0"/>
        <v>9</v>
      </c>
      <c r="O11" s="45">
        <f t="shared" si="0"/>
        <v>9</v>
      </c>
      <c r="P11" s="45">
        <f t="shared" si="0"/>
        <v>11</v>
      </c>
      <c r="Q11" s="45">
        <f t="shared" si="0"/>
        <v>13</v>
      </c>
      <c r="R11" s="45">
        <f>Q11+R12</f>
        <v>14</v>
      </c>
      <c r="S11" s="45">
        <f>R11+S12</f>
        <v>16</v>
      </c>
      <c r="T11" s="45"/>
      <c r="U11" s="107">
        <f>MAX(J11:T11)</f>
        <v>16</v>
      </c>
    </row>
    <row r="12" spans="1:21" ht="14.25">
      <c r="A12" s="106"/>
      <c r="B12" s="37"/>
      <c r="C12" s="37"/>
      <c r="D12" s="37"/>
      <c r="E12" s="45">
        <v>2</v>
      </c>
      <c r="F12" s="45">
        <f aca="true" t="shared" si="1" ref="F12:Q12">IF(F13&gt;F17,2,IF(F13=F17,1,0))</f>
        <v>0</v>
      </c>
      <c r="G12" s="45">
        <f t="shared" si="1"/>
        <v>2</v>
      </c>
      <c r="H12" s="45">
        <f t="shared" si="1"/>
        <v>0</v>
      </c>
      <c r="I12" s="45">
        <f t="shared" si="1"/>
        <v>1</v>
      </c>
      <c r="J12" s="45">
        <f t="shared" si="1"/>
        <v>0</v>
      </c>
      <c r="K12" s="45">
        <f t="shared" si="1"/>
        <v>0</v>
      </c>
      <c r="L12" s="45">
        <f t="shared" si="1"/>
        <v>2</v>
      </c>
      <c r="M12" s="45">
        <f t="shared" si="1"/>
        <v>2</v>
      </c>
      <c r="N12" s="45">
        <f t="shared" si="1"/>
        <v>2</v>
      </c>
      <c r="O12" s="45">
        <f t="shared" si="1"/>
        <v>0</v>
      </c>
      <c r="P12" s="45">
        <f t="shared" si="1"/>
        <v>2</v>
      </c>
      <c r="Q12" s="45">
        <f t="shared" si="1"/>
        <v>2</v>
      </c>
      <c r="R12" s="45">
        <f>IF(R13&gt;R17,2,IF(R13=R17,1,0))</f>
        <v>1</v>
      </c>
      <c r="S12" s="45">
        <f>IF(S13&gt;S17,2,IF(S13=S17,1,0))</f>
        <v>2</v>
      </c>
      <c r="T12" s="45"/>
      <c r="U12" s="108"/>
    </row>
    <row r="13" spans="1:21" ht="12.75">
      <c r="A13" s="106"/>
      <c r="B13" s="37"/>
      <c r="C13" s="37"/>
      <c r="D13" s="37"/>
      <c r="E13" s="46">
        <v>10.2</v>
      </c>
      <c r="F13" s="47">
        <v>10.2</v>
      </c>
      <c r="G13" s="47">
        <v>10.5</v>
      </c>
      <c r="H13" s="47">
        <v>10.5</v>
      </c>
      <c r="I13" s="47">
        <v>9.8</v>
      </c>
      <c r="J13" s="47">
        <v>9.7</v>
      </c>
      <c r="K13" s="47">
        <v>9.8</v>
      </c>
      <c r="L13" s="47">
        <v>10.7</v>
      </c>
      <c r="M13" s="47">
        <v>10.8</v>
      </c>
      <c r="N13" s="47">
        <v>10.8</v>
      </c>
      <c r="O13" s="47">
        <v>10</v>
      </c>
      <c r="P13" s="43">
        <v>10.5</v>
      </c>
      <c r="Q13" s="43">
        <v>10.6</v>
      </c>
      <c r="R13" s="43">
        <v>10.3</v>
      </c>
      <c r="S13" s="43">
        <v>10.6</v>
      </c>
      <c r="T13" s="43"/>
      <c r="U13" s="108"/>
    </row>
    <row r="14" spans="1:21" ht="12.75">
      <c r="A14" s="37"/>
      <c r="B14" s="37"/>
      <c r="C14" s="37"/>
      <c r="D14" s="37"/>
      <c r="E14" s="43"/>
      <c r="F14" s="43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3"/>
      <c r="R14" s="43"/>
      <c r="S14" s="43"/>
      <c r="T14" s="43"/>
      <c r="U14" s="43"/>
    </row>
    <row r="15" spans="1:21" ht="15">
      <c r="A15" s="109">
        <v>2</v>
      </c>
      <c r="B15" s="33">
        <v>117</v>
      </c>
      <c r="C15" s="34" t="s">
        <v>200</v>
      </c>
      <c r="D15" s="56" t="s">
        <v>101</v>
      </c>
      <c r="E15" s="45">
        <v>51.8</v>
      </c>
      <c r="F15" s="45">
        <f>F16</f>
        <v>2</v>
      </c>
      <c r="G15" s="45">
        <f aca="true" t="shared" si="2" ref="G15:Q15">F15+G16</f>
        <v>2</v>
      </c>
      <c r="H15" s="45">
        <f t="shared" si="2"/>
        <v>4</v>
      </c>
      <c r="I15" s="45">
        <f t="shared" si="2"/>
        <v>5</v>
      </c>
      <c r="J15" s="45">
        <f t="shared" si="2"/>
        <v>7</v>
      </c>
      <c r="K15" s="45">
        <f t="shared" si="2"/>
        <v>9</v>
      </c>
      <c r="L15" s="45">
        <f t="shared" si="2"/>
        <v>9</v>
      </c>
      <c r="M15" s="45">
        <f t="shared" si="2"/>
        <v>9</v>
      </c>
      <c r="N15" s="45">
        <f t="shared" si="2"/>
        <v>9</v>
      </c>
      <c r="O15" s="45">
        <f t="shared" si="2"/>
        <v>11</v>
      </c>
      <c r="P15" s="45">
        <f t="shared" si="2"/>
        <v>11</v>
      </c>
      <c r="Q15" s="45">
        <f t="shared" si="2"/>
        <v>11</v>
      </c>
      <c r="R15" s="45">
        <f>Q15+R16</f>
        <v>12</v>
      </c>
      <c r="S15" s="45">
        <f>R15+S16</f>
        <v>12</v>
      </c>
      <c r="T15" s="45"/>
      <c r="U15" s="107">
        <f>MAX(J15:T15)</f>
        <v>12</v>
      </c>
    </row>
    <row r="16" spans="1:21" ht="14.25">
      <c r="A16" s="109"/>
      <c r="B16" s="37"/>
      <c r="C16" s="37"/>
      <c r="D16" s="37"/>
      <c r="E16" s="45">
        <v>2</v>
      </c>
      <c r="F16" s="45">
        <f aca="true" t="shared" si="3" ref="F16:Q16">IF(F13&gt;F17,0,IF(F13=F17,1,2))</f>
        <v>2</v>
      </c>
      <c r="G16" s="45">
        <f t="shared" si="3"/>
        <v>0</v>
      </c>
      <c r="H16" s="45">
        <f t="shared" si="3"/>
        <v>2</v>
      </c>
      <c r="I16" s="45">
        <f t="shared" si="3"/>
        <v>1</v>
      </c>
      <c r="J16" s="45">
        <f t="shared" si="3"/>
        <v>2</v>
      </c>
      <c r="K16" s="45">
        <f t="shared" si="3"/>
        <v>2</v>
      </c>
      <c r="L16" s="45">
        <f t="shared" si="3"/>
        <v>0</v>
      </c>
      <c r="M16" s="45">
        <f t="shared" si="3"/>
        <v>0</v>
      </c>
      <c r="N16" s="45">
        <f t="shared" si="3"/>
        <v>0</v>
      </c>
      <c r="O16" s="45">
        <f t="shared" si="3"/>
        <v>2</v>
      </c>
      <c r="P16" s="45">
        <f t="shared" si="3"/>
        <v>0</v>
      </c>
      <c r="Q16" s="45">
        <f t="shared" si="3"/>
        <v>0</v>
      </c>
      <c r="R16" s="45">
        <f>IF(R13&gt;R17,0,IF(R13=R17,1,2))</f>
        <v>1</v>
      </c>
      <c r="S16" s="45">
        <f>IF(S13&gt;S17,0,IF(S13=S17,1,2))</f>
        <v>0</v>
      </c>
      <c r="T16" s="45"/>
      <c r="U16" s="108"/>
    </row>
    <row r="17" spans="1:21" ht="12.75">
      <c r="A17" s="109"/>
      <c r="B17" s="37"/>
      <c r="C17" s="37"/>
      <c r="D17" s="37"/>
      <c r="E17" s="46">
        <v>10.2</v>
      </c>
      <c r="F17" s="47">
        <v>10.6</v>
      </c>
      <c r="G17" s="47">
        <v>10.1</v>
      </c>
      <c r="H17" s="47">
        <v>10.7</v>
      </c>
      <c r="I17" s="47">
        <v>9.8</v>
      </c>
      <c r="J17" s="47">
        <v>10.5</v>
      </c>
      <c r="K17" s="47">
        <v>10.4</v>
      </c>
      <c r="L17" s="47">
        <v>10.5</v>
      </c>
      <c r="M17" s="47">
        <v>10.3</v>
      </c>
      <c r="N17" s="47">
        <v>9.9</v>
      </c>
      <c r="O17" s="47">
        <v>10.6</v>
      </c>
      <c r="P17" s="43">
        <v>9.9</v>
      </c>
      <c r="Q17" s="43">
        <v>10.3</v>
      </c>
      <c r="R17" s="43">
        <v>10.3</v>
      </c>
      <c r="S17" s="43">
        <v>10</v>
      </c>
      <c r="T17" s="43"/>
      <c r="U17" s="108"/>
    </row>
    <row r="18" spans="1:21" ht="12.75">
      <c r="A18" s="37"/>
      <c r="B18" s="37"/>
      <c r="C18" s="37"/>
      <c r="D18" s="37"/>
      <c r="E18" s="37"/>
      <c r="F18" s="37"/>
      <c r="G18" s="48"/>
      <c r="H18" s="48"/>
      <c r="I18" s="48"/>
      <c r="J18" s="48"/>
      <c r="K18" s="48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5.75">
      <c r="A19" s="39"/>
      <c r="B19" s="37"/>
      <c r="C19" s="3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5.75">
      <c r="A20" s="39"/>
      <c r="B20" s="37"/>
      <c r="C20" s="3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8.75">
      <c r="A21" s="36" t="s">
        <v>281</v>
      </c>
      <c r="B21" s="37"/>
      <c r="C21" s="38"/>
      <c r="D21" s="37"/>
      <c r="E21" s="37"/>
      <c r="F21" s="37"/>
      <c r="G21" s="37"/>
      <c r="H21" s="37"/>
      <c r="I21" s="48"/>
      <c r="J21" s="48"/>
      <c r="K21" s="48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3" spans="1:12" ht="12.75">
      <c r="A23" s="49" t="s">
        <v>31</v>
      </c>
      <c r="B23" s="50" t="s">
        <v>32</v>
      </c>
      <c r="C23" s="51" t="s">
        <v>33</v>
      </c>
      <c r="D23" s="51" t="s">
        <v>91</v>
      </c>
      <c r="E23" s="112" t="s">
        <v>92</v>
      </c>
      <c r="F23" s="114"/>
      <c r="G23" s="60" t="s">
        <v>36</v>
      </c>
      <c r="H23" s="60" t="s">
        <v>37</v>
      </c>
      <c r="I23" s="60" t="s">
        <v>143</v>
      </c>
      <c r="J23" s="60" t="s">
        <v>144</v>
      </c>
      <c r="K23" s="60" t="s">
        <v>145</v>
      </c>
      <c r="L23" s="61" t="s">
        <v>10</v>
      </c>
    </row>
    <row r="24" ht="7.5" customHeight="1"/>
    <row r="25" spans="1:16" ht="15">
      <c r="A25" s="52">
        <v>1</v>
      </c>
      <c r="B25" s="33">
        <v>117</v>
      </c>
      <c r="C25" s="34" t="s">
        <v>200</v>
      </c>
      <c r="D25" s="44" t="s">
        <v>101</v>
      </c>
      <c r="E25" s="110">
        <v>620.5</v>
      </c>
      <c r="F25" s="110"/>
      <c r="G25" s="53">
        <v>52.2</v>
      </c>
      <c r="H25" s="53">
        <v>105.5</v>
      </c>
      <c r="I25" s="53">
        <v>156.5</v>
      </c>
      <c r="J25" s="53">
        <v>209</v>
      </c>
      <c r="K25" s="53">
        <v>261.3</v>
      </c>
      <c r="L25" s="53">
        <v>261.3</v>
      </c>
      <c r="M25" s="53"/>
      <c r="N25" s="53"/>
      <c r="O25" s="53"/>
      <c r="P25" s="53"/>
    </row>
    <row r="26" spans="7:16" ht="15">
      <c r="G26" s="58">
        <v>52.2</v>
      </c>
      <c r="H26" s="58">
        <v>53.3</v>
      </c>
      <c r="I26" s="58">
        <v>51</v>
      </c>
      <c r="J26" s="58">
        <v>52.5</v>
      </c>
      <c r="K26" s="58">
        <v>52.3</v>
      </c>
      <c r="L26" s="53"/>
      <c r="M26" s="53"/>
      <c r="N26" s="53"/>
      <c r="O26" s="53"/>
      <c r="P26" s="53"/>
    </row>
    <row r="27" spans="7:16" ht="15">
      <c r="G27" s="59">
        <v>9.9</v>
      </c>
      <c r="H27" s="59">
        <v>10.8</v>
      </c>
      <c r="I27" s="59">
        <v>8.9</v>
      </c>
      <c r="J27" s="59">
        <v>10.5</v>
      </c>
      <c r="K27" s="59">
        <v>10.5</v>
      </c>
      <c r="L27" s="53"/>
      <c r="M27" s="53"/>
      <c r="N27" s="53"/>
      <c r="O27" s="53"/>
      <c r="P27" s="53"/>
    </row>
    <row r="28" spans="7:16" ht="15">
      <c r="G28" s="59">
        <v>10.7</v>
      </c>
      <c r="H28" s="59">
        <v>10.7</v>
      </c>
      <c r="I28" s="59">
        <v>10.7</v>
      </c>
      <c r="J28" s="59">
        <v>10.7</v>
      </c>
      <c r="K28" s="59">
        <v>10.2</v>
      </c>
      <c r="L28" s="53"/>
      <c r="M28" s="53"/>
      <c r="N28" s="53"/>
      <c r="O28" s="53"/>
      <c r="P28" s="53"/>
    </row>
    <row r="29" spans="7:16" ht="15">
      <c r="G29" s="59">
        <v>10.6</v>
      </c>
      <c r="H29" s="59">
        <v>10.3</v>
      </c>
      <c r="I29" s="59">
        <v>10.6</v>
      </c>
      <c r="J29" s="59">
        <v>10.3</v>
      </c>
      <c r="K29" s="59">
        <v>10.6</v>
      </c>
      <c r="L29" s="53"/>
      <c r="M29" s="53"/>
      <c r="N29" s="53"/>
      <c r="O29" s="53"/>
      <c r="P29" s="53"/>
    </row>
    <row r="30" spans="7:16" ht="15">
      <c r="G30" s="59">
        <v>10.9</v>
      </c>
      <c r="H30" s="59">
        <v>10.7</v>
      </c>
      <c r="I30" s="59">
        <v>10.6</v>
      </c>
      <c r="J30" s="59">
        <v>10.7</v>
      </c>
      <c r="K30" s="59">
        <v>10.4</v>
      </c>
      <c r="L30" s="53"/>
      <c r="M30" s="53"/>
      <c r="N30" s="53"/>
      <c r="O30" s="53"/>
      <c r="P30" s="53"/>
    </row>
    <row r="31" spans="7:16" ht="15">
      <c r="G31" s="59">
        <v>10.1</v>
      </c>
      <c r="H31" s="59">
        <v>10.8</v>
      </c>
      <c r="I31" s="59">
        <v>10.2</v>
      </c>
      <c r="J31" s="59">
        <v>10.3</v>
      </c>
      <c r="K31" s="59">
        <v>10.6</v>
      </c>
      <c r="L31" s="53"/>
      <c r="M31" s="53"/>
      <c r="N31" s="53"/>
      <c r="O31" s="53"/>
      <c r="P31" s="53"/>
    </row>
    <row r="33" ht="9.75" customHeight="1"/>
    <row r="34" spans="1:16" ht="15">
      <c r="A34" s="52">
        <v>2</v>
      </c>
      <c r="B34" s="33">
        <v>39</v>
      </c>
      <c r="C34" s="34" t="s">
        <v>123</v>
      </c>
      <c r="D34" s="44" t="s">
        <v>101</v>
      </c>
      <c r="E34" s="110">
        <v>621.6</v>
      </c>
      <c r="F34" s="110"/>
      <c r="G34" s="53">
        <v>53.2</v>
      </c>
      <c r="H34" s="53">
        <v>104.8</v>
      </c>
      <c r="I34" s="53">
        <v>156.7</v>
      </c>
      <c r="J34" s="53">
        <v>208.4</v>
      </c>
      <c r="K34" s="53">
        <v>261</v>
      </c>
      <c r="L34" s="53">
        <v>261</v>
      </c>
      <c r="M34" s="53"/>
      <c r="N34" s="53"/>
      <c r="O34" s="53"/>
      <c r="P34" s="53"/>
    </row>
    <row r="35" spans="7:16" ht="15">
      <c r="G35" s="58">
        <v>53.2</v>
      </c>
      <c r="H35" s="58">
        <v>51.6</v>
      </c>
      <c r="I35" s="58">
        <v>51.9</v>
      </c>
      <c r="J35" s="58">
        <v>51.7</v>
      </c>
      <c r="K35" s="58">
        <v>52.6</v>
      </c>
      <c r="L35" s="53"/>
      <c r="M35" s="53"/>
      <c r="N35" s="53"/>
      <c r="O35" s="53"/>
      <c r="P35" s="53"/>
    </row>
    <row r="36" spans="7:16" ht="15">
      <c r="G36" s="59">
        <v>10.5</v>
      </c>
      <c r="H36" s="59">
        <v>10.1</v>
      </c>
      <c r="I36" s="59">
        <v>10.4</v>
      </c>
      <c r="J36" s="59">
        <v>10.6</v>
      </c>
      <c r="K36" s="59">
        <v>10.7</v>
      </c>
      <c r="L36" s="53"/>
      <c r="M36" s="53"/>
      <c r="N36" s="53"/>
      <c r="O36" s="53"/>
      <c r="P36" s="53"/>
    </row>
    <row r="37" spans="7:16" ht="15">
      <c r="G37" s="59">
        <v>10.5</v>
      </c>
      <c r="H37" s="59">
        <v>10.8</v>
      </c>
      <c r="I37" s="59">
        <v>10.6</v>
      </c>
      <c r="J37" s="59">
        <v>10.6</v>
      </c>
      <c r="K37" s="59">
        <v>10.3</v>
      </c>
      <c r="L37" s="53"/>
      <c r="M37" s="53"/>
      <c r="N37" s="53"/>
      <c r="O37" s="53"/>
      <c r="P37" s="53"/>
    </row>
    <row r="38" spans="7:16" ht="15">
      <c r="G38" s="59">
        <v>10.8</v>
      </c>
      <c r="H38" s="59">
        <v>10</v>
      </c>
      <c r="I38" s="59">
        <v>10</v>
      </c>
      <c r="J38" s="59">
        <v>10</v>
      </c>
      <c r="K38" s="59">
        <v>10.8</v>
      </c>
      <c r="L38" s="53"/>
      <c r="M38" s="53"/>
      <c r="N38" s="53"/>
      <c r="O38" s="53"/>
      <c r="P38" s="53"/>
    </row>
    <row r="39" spans="7:16" ht="15">
      <c r="G39" s="59">
        <v>10.5</v>
      </c>
      <c r="H39" s="59">
        <v>10.3</v>
      </c>
      <c r="I39" s="59">
        <v>10.4</v>
      </c>
      <c r="J39" s="59">
        <v>10.4</v>
      </c>
      <c r="K39" s="59">
        <v>10.4</v>
      </c>
      <c r="L39" s="53"/>
      <c r="M39" s="53"/>
      <c r="N39" s="53"/>
      <c r="O39" s="53"/>
      <c r="P39" s="53"/>
    </row>
    <row r="40" spans="7:16" ht="15">
      <c r="G40" s="59">
        <v>10.9</v>
      </c>
      <c r="H40" s="59">
        <v>10.4</v>
      </c>
      <c r="I40" s="59">
        <v>10.5</v>
      </c>
      <c r="J40" s="59">
        <v>10.1</v>
      </c>
      <c r="K40" s="59">
        <v>10.4</v>
      </c>
      <c r="L40" s="53"/>
      <c r="M40" s="53"/>
      <c r="N40" s="53"/>
      <c r="O40" s="53"/>
      <c r="P40" s="53"/>
    </row>
    <row r="42" ht="9.75" customHeight="1"/>
    <row r="43" spans="1:16" ht="15">
      <c r="A43" s="52">
        <v>3</v>
      </c>
      <c r="B43" s="33">
        <v>31</v>
      </c>
      <c r="C43" s="34" t="s">
        <v>104</v>
      </c>
      <c r="D43" s="44" t="s">
        <v>101</v>
      </c>
      <c r="E43" s="110">
        <v>624.9</v>
      </c>
      <c r="F43" s="110"/>
      <c r="G43" s="53">
        <v>52</v>
      </c>
      <c r="H43" s="53">
        <v>104.3</v>
      </c>
      <c r="I43" s="53">
        <v>156.5</v>
      </c>
      <c r="J43" s="53">
        <v>209.3</v>
      </c>
      <c r="K43" s="53">
        <v>260.7</v>
      </c>
      <c r="L43" s="53">
        <v>260.7</v>
      </c>
      <c r="M43" s="53"/>
      <c r="N43" s="53"/>
      <c r="O43" s="53"/>
      <c r="P43" s="53"/>
    </row>
    <row r="44" spans="7:16" ht="15">
      <c r="G44" s="58">
        <v>52</v>
      </c>
      <c r="H44" s="58">
        <v>52.3</v>
      </c>
      <c r="I44" s="58">
        <v>52.2</v>
      </c>
      <c r="J44" s="58">
        <v>52.8</v>
      </c>
      <c r="K44" s="58">
        <v>51.4</v>
      </c>
      <c r="L44" s="53"/>
      <c r="M44" s="53"/>
      <c r="N44" s="53"/>
      <c r="O44" s="53"/>
      <c r="P44" s="53"/>
    </row>
    <row r="45" spans="7:16" ht="15">
      <c r="G45" s="59">
        <v>10</v>
      </c>
      <c r="H45" s="59">
        <v>10.8</v>
      </c>
      <c r="I45" s="59">
        <v>10.2</v>
      </c>
      <c r="J45" s="59">
        <v>10.4</v>
      </c>
      <c r="K45" s="59">
        <v>10.2</v>
      </c>
      <c r="L45" s="53"/>
      <c r="M45" s="53"/>
      <c r="N45" s="53"/>
      <c r="O45" s="53"/>
      <c r="P45" s="53"/>
    </row>
    <row r="46" spans="7:16" ht="15">
      <c r="G46" s="59">
        <v>10.4</v>
      </c>
      <c r="H46" s="59">
        <v>10.5</v>
      </c>
      <c r="I46" s="59">
        <v>10.4</v>
      </c>
      <c r="J46" s="59">
        <v>10.7</v>
      </c>
      <c r="K46" s="59">
        <v>10.3</v>
      </c>
      <c r="L46" s="53"/>
      <c r="M46" s="53"/>
      <c r="N46" s="53"/>
      <c r="O46" s="53"/>
      <c r="P46" s="53"/>
    </row>
    <row r="47" spans="7:16" ht="15">
      <c r="G47" s="59">
        <v>10.5</v>
      </c>
      <c r="H47" s="59">
        <v>10.1</v>
      </c>
      <c r="I47" s="59">
        <v>10.7</v>
      </c>
      <c r="J47" s="59">
        <v>10.7</v>
      </c>
      <c r="K47" s="59">
        <v>10.5</v>
      </c>
      <c r="L47" s="53"/>
      <c r="M47" s="53"/>
      <c r="N47" s="53"/>
      <c r="O47" s="53"/>
      <c r="P47" s="53"/>
    </row>
    <row r="48" spans="7:16" ht="15">
      <c r="G48" s="59">
        <v>10.5</v>
      </c>
      <c r="H48" s="59">
        <v>10.3</v>
      </c>
      <c r="I48" s="59">
        <v>10.8</v>
      </c>
      <c r="J48" s="59">
        <v>10.6</v>
      </c>
      <c r="K48" s="59">
        <v>10.5</v>
      </c>
      <c r="L48" s="53"/>
      <c r="M48" s="53"/>
      <c r="N48" s="53"/>
      <c r="O48" s="53"/>
      <c r="P48" s="53"/>
    </row>
    <row r="49" spans="7:16" ht="15">
      <c r="G49" s="59">
        <v>10.6</v>
      </c>
      <c r="H49" s="59">
        <v>10.6</v>
      </c>
      <c r="I49" s="59">
        <v>10.1</v>
      </c>
      <c r="J49" s="59">
        <v>10.4</v>
      </c>
      <c r="K49" s="59">
        <v>9.9</v>
      </c>
      <c r="L49" s="53"/>
      <c r="M49" s="53"/>
      <c r="N49" s="53"/>
      <c r="O49" s="53"/>
      <c r="P49" s="53"/>
    </row>
    <row r="51" ht="9.75" customHeight="1"/>
    <row r="52" spans="1:16" ht="15">
      <c r="A52" s="52">
        <v>4</v>
      </c>
      <c r="B52" s="33">
        <v>49</v>
      </c>
      <c r="C52" s="34" t="s">
        <v>116</v>
      </c>
      <c r="D52" s="44" t="s">
        <v>101</v>
      </c>
      <c r="E52" s="110">
        <v>622.4</v>
      </c>
      <c r="F52" s="110"/>
      <c r="G52" s="53">
        <v>52.6</v>
      </c>
      <c r="H52" s="53">
        <v>104.7</v>
      </c>
      <c r="I52" s="53">
        <v>157</v>
      </c>
      <c r="J52" s="53">
        <v>209.3</v>
      </c>
      <c r="K52" s="53">
        <v>260</v>
      </c>
      <c r="L52" s="53">
        <v>260</v>
      </c>
      <c r="M52" s="53"/>
      <c r="N52" s="53"/>
      <c r="O52" s="53"/>
      <c r="P52" s="53"/>
    </row>
    <row r="53" spans="7:16" ht="15">
      <c r="G53" s="58">
        <v>52.6</v>
      </c>
      <c r="H53" s="58">
        <v>52.1</v>
      </c>
      <c r="I53" s="58">
        <v>52.3</v>
      </c>
      <c r="J53" s="58">
        <v>52.3</v>
      </c>
      <c r="K53" s="58">
        <v>50.7</v>
      </c>
      <c r="L53" s="53"/>
      <c r="M53" s="53"/>
      <c r="N53" s="53"/>
      <c r="O53" s="53"/>
      <c r="P53" s="53"/>
    </row>
    <row r="54" spans="7:16" ht="15">
      <c r="G54" s="59">
        <v>10.4</v>
      </c>
      <c r="H54" s="59">
        <v>9.9</v>
      </c>
      <c r="I54" s="59">
        <v>10.9</v>
      </c>
      <c r="J54" s="59">
        <v>10.7</v>
      </c>
      <c r="K54" s="59">
        <v>9.2</v>
      </c>
      <c r="L54" s="53"/>
      <c r="M54" s="53"/>
      <c r="N54" s="53"/>
      <c r="O54" s="53"/>
      <c r="P54" s="53"/>
    </row>
    <row r="55" spans="7:16" ht="15">
      <c r="G55" s="59">
        <v>10.5</v>
      </c>
      <c r="H55" s="59">
        <v>10.7</v>
      </c>
      <c r="I55" s="59">
        <v>10.1</v>
      </c>
      <c r="J55" s="59">
        <v>10.3</v>
      </c>
      <c r="K55" s="59">
        <v>10.7</v>
      </c>
      <c r="L55" s="53"/>
      <c r="M55" s="53"/>
      <c r="N55" s="53"/>
      <c r="O55" s="53"/>
      <c r="P55" s="53"/>
    </row>
    <row r="56" spans="7:16" ht="15">
      <c r="G56" s="59">
        <v>10.5</v>
      </c>
      <c r="H56" s="59">
        <v>10.5</v>
      </c>
      <c r="I56" s="59">
        <v>10</v>
      </c>
      <c r="J56" s="59">
        <v>10.5</v>
      </c>
      <c r="K56" s="59">
        <v>10.2</v>
      </c>
      <c r="L56" s="53"/>
      <c r="M56" s="53"/>
      <c r="N56" s="53"/>
      <c r="O56" s="53"/>
      <c r="P56" s="53"/>
    </row>
    <row r="57" spans="7:16" ht="15">
      <c r="G57" s="59">
        <v>10.3</v>
      </c>
      <c r="H57" s="59">
        <v>10.5</v>
      </c>
      <c r="I57" s="59">
        <v>10.8</v>
      </c>
      <c r="J57" s="59">
        <v>10.4</v>
      </c>
      <c r="K57" s="59">
        <v>10.3</v>
      </c>
      <c r="L57" s="53"/>
      <c r="M57" s="53"/>
      <c r="N57" s="53"/>
      <c r="O57" s="53"/>
      <c r="P57" s="53"/>
    </row>
    <row r="58" spans="7:16" ht="15">
      <c r="G58" s="59">
        <v>10.9</v>
      </c>
      <c r="H58" s="59">
        <v>10.5</v>
      </c>
      <c r="I58" s="59">
        <v>10.5</v>
      </c>
      <c r="J58" s="59">
        <v>10.4</v>
      </c>
      <c r="K58" s="59">
        <v>10.3</v>
      </c>
      <c r="L58" s="53"/>
      <c r="M58" s="53"/>
      <c r="N58" s="53"/>
      <c r="O58" s="53"/>
      <c r="P58" s="53"/>
    </row>
    <row r="60" ht="9.75" customHeight="1"/>
    <row r="61" spans="1:16" ht="15">
      <c r="A61" s="52">
        <v>5</v>
      </c>
      <c r="B61" s="33">
        <v>29</v>
      </c>
      <c r="C61" s="34" t="s">
        <v>110</v>
      </c>
      <c r="D61" s="44" t="s">
        <v>101</v>
      </c>
      <c r="E61" s="110">
        <v>627.9</v>
      </c>
      <c r="F61" s="110"/>
      <c r="G61" s="53">
        <v>51.9</v>
      </c>
      <c r="H61" s="53">
        <v>104.2</v>
      </c>
      <c r="I61" s="53">
        <v>156.4</v>
      </c>
      <c r="J61" s="53">
        <v>208.1</v>
      </c>
      <c r="K61" s="53"/>
      <c r="L61" s="53">
        <v>208.1</v>
      </c>
      <c r="M61" s="53"/>
      <c r="N61" s="53"/>
      <c r="O61" s="53"/>
      <c r="P61" s="53"/>
    </row>
    <row r="62" spans="7:16" ht="15">
      <c r="G62" s="58">
        <v>51.9</v>
      </c>
      <c r="H62" s="58">
        <v>52.3</v>
      </c>
      <c r="I62" s="58">
        <v>52.2</v>
      </c>
      <c r="J62" s="58">
        <v>51.7</v>
      </c>
      <c r="K62" s="53"/>
      <c r="L62" s="53"/>
      <c r="M62" s="53"/>
      <c r="N62" s="53"/>
      <c r="O62" s="53"/>
      <c r="P62" s="53"/>
    </row>
    <row r="63" spans="7:16" ht="15">
      <c r="G63" s="59">
        <v>10.4</v>
      </c>
      <c r="H63" s="59">
        <v>10.5</v>
      </c>
      <c r="I63" s="59">
        <v>10.4</v>
      </c>
      <c r="J63" s="59">
        <v>10.1</v>
      </c>
      <c r="K63" s="53"/>
      <c r="L63" s="53"/>
      <c r="M63" s="53"/>
      <c r="N63" s="53"/>
      <c r="O63" s="53"/>
      <c r="P63" s="53"/>
    </row>
    <row r="64" spans="7:16" ht="15">
      <c r="G64" s="59">
        <v>10.2</v>
      </c>
      <c r="H64" s="59">
        <v>10.2</v>
      </c>
      <c r="I64" s="59">
        <v>10.5</v>
      </c>
      <c r="J64" s="59">
        <v>10.9</v>
      </c>
      <c r="K64" s="53"/>
      <c r="L64" s="53"/>
      <c r="M64" s="53"/>
      <c r="N64" s="53"/>
      <c r="O64" s="53"/>
      <c r="P64" s="53"/>
    </row>
    <row r="65" spans="7:16" ht="15">
      <c r="G65" s="59">
        <v>10.2</v>
      </c>
      <c r="H65" s="59">
        <v>10.7</v>
      </c>
      <c r="I65" s="59">
        <v>10.7</v>
      </c>
      <c r="J65" s="59">
        <v>10.5</v>
      </c>
      <c r="K65" s="53"/>
      <c r="L65" s="53"/>
      <c r="M65" s="53"/>
      <c r="N65" s="53"/>
      <c r="O65" s="53"/>
      <c r="P65" s="53"/>
    </row>
    <row r="66" spans="7:16" ht="15">
      <c r="G66" s="59">
        <v>10.6</v>
      </c>
      <c r="H66" s="59">
        <v>10.4</v>
      </c>
      <c r="I66" s="59">
        <v>10.6</v>
      </c>
      <c r="J66" s="59">
        <v>10</v>
      </c>
      <c r="K66" s="53"/>
      <c r="L66" s="53"/>
      <c r="M66" s="53"/>
      <c r="N66" s="53"/>
      <c r="O66" s="53"/>
      <c r="P66" s="53"/>
    </row>
    <row r="67" spans="7:16" ht="15">
      <c r="G67" s="59">
        <v>10.5</v>
      </c>
      <c r="H67" s="59">
        <v>10.5</v>
      </c>
      <c r="I67" s="59">
        <v>10</v>
      </c>
      <c r="J67" s="59">
        <v>10.2</v>
      </c>
      <c r="K67" s="53"/>
      <c r="L67" s="53"/>
      <c r="M67" s="53"/>
      <c r="N67" s="53"/>
      <c r="O67" s="53"/>
      <c r="P67" s="53"/>
    </row>
    <row r="69" ht="9.75" customHeight="1"/>
    <row r="70" spans="1:16" ht="15">
      <c r="A70" s="52">
        <v>6</v>
      </c>
      <c r="B70" s="33">
        <v>30</v>
      </c>
      <c r="C70" s="34" t="s">
        <v>106</v>
      </c>
      <c r="D70" s="44" t="s">
        <v>101</v>
      </c>
      <c r="E70" s="110">
        <v>624.5</v>
      </c>
      <c r="F70" s="110"/>
      <c r="G70" s="53">
        <v>52.5</v>
      </c>
      <c r="H70" s="53">
        <v>104.4</v>
      </c>
      <c r="I70" s="53">
        <v>156.2</v>
      </c>
      <c r="J70" s="53">
        <v>206.7</v>
      </c>
      <c r="K70" s="53"/>
      <c r="L70" s="53">
        <v>206.7</v>
      </c>
      <c r="M70" s="53"/>
      <c r="N70" s="53"/>
      <c r="O70" s="53"/>
      <c r="P70" s="53"/>
    </row>
    <row r="71" spans="7:16" ht="15">
      <c r="G71" s="58">
        <v>52.5</v>
      </c>
      <c r="H71" s="58">
        <v>51.9</v>
      </c>
      <c r="I71" s="58">
        <v>51.8</v>
      </c>
      <c r="J71" s="58">
        <v>50.5</v>
      </c>
      <c r="K71" s="53"/>
      <c r="L71" s="53"/>
      <c r="M71" s="53"/>
      <c r="N71" s="53"/>
      <c r="O71" s="53"/>
      <c r="P71" s="53"/>
    </row>
    <row r="72" spans="7:16" ht="15">
      <c r="G72" s="59">
        <v>10.6</v>
      </c>
      <c r="H72" s="59">
        <v>9.7</v>
      </c>
      <c r="I72" s="59">
        <v>10.3</v>
      </c>
      <c r="J72" s="59">
        <v>10.4</v>
      </c>
      <c r="K72" s="53"/>
      <c r="L72" s="53"/>
      <c r="M72" s="53"/>
      <c r="N72" s="53"/>
      <c r="O72" s="53"/>
      <c r="P72" s="53"/>
    </row>
    <row r="73" spans="7:16" ht="15">
      <c r="G73" s="59">
        <v>10.3</v>
      </c>
      <c r="H73" s="59">
        <v>10.8</v>
      </c>
      <c r="I73" s="59">
        <v>9.8</v>
      </c>
      <c r="J73" s="59">
        <v>9.6</v>
      </c>
      <c r="K73" s="53"/>
      <c r="L73" s="53"/>
      <c r="M73" s="53"/>
      <c r="N73" s="53"/>
      <c r="O73" s="53"/>
      <c r="P73" s="53"/>
    </row>
    <row r="74" spans="7:16" ht="15">
      <c r="G74" s="59">
        <v>10.7</v>
      </c>
      <c r="H74" s="59">
        <v>10.8</v>
      </c>
      <c r="I74" s="59">
        <v>10.6</v>
      </c>
      <c r="J74" s="59">
        <v>10</v>
      </c>
      <c r="K74" s="53"/>
      <c r="L74" s="53"/>
      <c r="M74" s="53"/>
      <c r="N74" s="53"/>
      <c r="O74" s="53"/>
      <c r="P74" s="53"/>
    </row>
    <row r="75" spans="7:16" ht="15">
      <c r="G75" s="59">
        <v>10.4</v>
      </c>
      <c r="H75" s="59">
        <v>10.4</v>
      </c>
      <c r="I75" s="59">
        <v>10.6</v>
      </c>
      <c r="J75" s="59">
        <v>10.2</v>
      </c>
      <c r="K75" s="53"/>
      <c r="L75" s="53"/>
      <c r="M75" s="53"/>
      <c r="N75" s="53"/>
      <c r="O75" s="53"/>
      <c r="P75" s="53"/>
    </row>
    <row r="76" spans="7:16" ht="15">
      <c r="G76" s="59">
        <v>10.5</v>
      </c>
      <c r="H76" s="59">
        <v>10.2</v>
      </c>
      <c r="I76" s="59">
        <v>10.5</v>
      </c>
      <c r="J76" s="59">
        <v>10.3</v>
      </c>
      <c r="K76" s="53"/>
      <c r="L76" s="53"/>
      <c r="M76" s="53"/>
      <c r="N76" s="53"/>
      <c r="O76" s="53"/>
      <c r="P76" s="53"/>
    </row>
    <row r="77" spans="7:10" ht="12.75">
      <c r="G77" s="37"/>
      <c r="H77" s="37"/>
      <c r="I77" s="37"/>
      <c r="J77" s="37"/>
    </row>
    <row r="78" ht="9.75" customHeight="1"/>
    <row r="79" spans="1:16" ht="15">
      <c r="A79" s="52">
        <v>7</v>
      </c>
      <c r="B79" s="33">
        <v>48</v>
      </c>
      <c r="C79" s="34" t="s">
        <v>112</v>
      </c>
      <c r="D79" s="44" t="s">
        <v>101</v>
      </c>
      <c r="E79" s="110">
        <v>625.1</v>
      </c>
      <c r="F79" s="110"/>
      <c r="G79" s="53">
        <v>51.4</v>
      </c>
      <c r="H79" s="53">
        <v>102.9</v>
      </c>
      <c r="I79" s="53">
        <v>155</v>
      </c>
      <c r="J79" s="53"/>
      <c r="K79" s="53"/>
      <c r="L79" s="53">
        <v>155</v>
      </c>
      <c r="M79" s="53"/>
      <c r="N79" s="53"/>
      <c r="O79" s="53"/>
      <c r="P79" s="53"/>
    </row>
    <row r="80" spans="7:16" ht="15">
      <c r="G80" s="58">
        <v>51.4</v>
      </c>
      <c r="H80" s="58">
        <v>51.5</v>
      </c>
      <c r="I80" s="58">
        <v>52.1</v>
      </c>
      <c r="J80" s="53"/>
      <c r="K80" s="53"/>
      <c r="L80" s="53"/>
      <c r="M80" s="53"/>
      <c r="N80" s="53"/>
      <c r="O80" s="53"/>
      <c r="P80" s="53"/>
    </row>
    <row r="81" spans="7:16" ht="15">
      <c r="G81" s="59">
        <v>10.3</v>
      </c>
      <c r="H81" s="59">
        <v>10.3</v>
      </c>
      <c r="I81" s="59">
        <v>10</v>
      </c>
      <c r="J81" s="53"/>
      <c r="K81" s="53"/>
      <c r="L81" s="53"/>
      <c r="M81" s="53"/>
      <c r="N81" s="53"/>
      <c r="O81" s="53"/>
      <c r="P81" s="53"/>
    </row>
    <row r="82" spans="7:16" ht="15">
      <c r="G82" s="59">
        <v>10.2</v>
      </c>
      <c r="H82" s="59">
        <v>10</v>
      </c>
      <c r="I82" s="59">
        <v>10.7</v>
      </c>
      <c r="J82" s="53"/>
      <c r="K82" s="53"/>
      <c r="L82" s="53"/>
      <c r="M82" s="53"/>
      <c r="N82" s="53"/>
      <c r="O82" s="53"/>
      <c r="P82" s="53"/>
    </row>
    <row r="83" spans="7:16" ht="15">
      <c r="G83" s="59">
        <v>10.2</v>
      </c>
      <c r="H83" s="59">
        <v>10.2</v>
      </c>
      <c r="I83" s="59">
        <v>10.2</v>
      </c>
      <c r="J83" s="53"/>
      <c r="K83" s="53"/>
      <c r="L83" s="53"/>
      <c r="M83" s="53"/>
      <c r="N83" s="53"/>
      <c r="O83" s="53"/>
      <c r="P83" s="53"/>
    </row>
    <row r="84" spans="7:16" ht="15">
      <c r="G84" s="59">
        <v>10</v>
      </c>
      <c r="H84" s="59">
        <v>10.5</v>
      </c>
      <c r="I84" s="59">
        <v>10.7</v>
      </c>
      <c r="J84" s="53"/>
      <c r="K84" s="53"/>
      <c r="L84" s="53"/>
      <c r="M84" s="53"/>
      <c r="N84" s="53"/>
      <c r="O84" s="53"/>
      <c r="P84" s="53"/>
    </row>
    <row r="85" spans="7:16" ht="15">
      <c r="G85" s="59">
        <v>10.7</v>
      </c>
      <c r="H85" s="59">
        <v>10.5</v>
      </c>
      <c r="I85" s="59">
        <v>10.5</v>
      </c>
      <c r="J85" s="53"/>
      <c r="K85" s="53"/>
      <c r="L85" s="53"/>
      <c r="M85" s="53"/>
      <c r="N85" s="53"/>
      <c r="O85" s="53"/>
      <c r="P85" s="53"/>
    </row>
    <row r="87" ht="9.75" customHeight="1"/>
    <row r="88" spans="1:16" ht="15">
      <c r="A88" s="52">
        <v>8</v>
      </c>
      <c r="B88" s="33">
        <v>33</v>
      </c>
      <c r="C88" s="34" t="s">
        <v>124</v>
      </c>
      <c r="D88" s="44" t="s">
        <v>101</v>
      </c>
      <c r="E88" s="110">
        <v>623.1</v>
      </c>
      <c r="F88" s="110"/>
      <c r="G88" s="53">
        <v>50.7</v>
      </c>
      <c r="H88" s="53">
        <v>101.1</v>
      </c>
      <c r="I88" s="53">
        <v>152.4</v>
      </c>
      <c r="J88" s="53"/>
      <c r="K88" s="53"/>
      <c r="L88" s="53">
        <v>152.4</v>
      </c>
      <c r="M88" s="53"/>
      <c r="N88" s="53"/>
      <c r="O88" s="53"/>
      <c r="P88" s="53"/>
    </row>
    <row r="89" spans="7:16" ht="15">
      <c r="G89" s="58">
        <v>50.7</v>
      </c>
      <c r="H89" s="58">
        <v>50.4</v>
      </c>
      <c r="I89" s="58">
        <v>51.3</v>
      </c>
      <c r="J89" s="53"/>
      <c r="K89" s="53"/>
      <c r="L89" s="53"/>
      <c r="M89" s="53"/>
      <c r="N89" s="53"/>
      <c r="O89" s="53"/>
      <c r="P89" s="53"/>
    </row>
    <row r="90" spans="7:16" ht="15">
      <c r="G90" s="59">
        <v>9.4</v>
      </c>
      <c r="H90" s="59">
        <v>9.7</v>
      </c>
      <c r="I90" s="59">
        <v>10</v>
      </c>
      <c r="J90" s="53"/>
      <c r="K90" s="53"/>
      <c r="L90" s="53"/>
      <c r="M90" s="53"/>
      <c r="N90" s="53"/>
      <c r="O90" s="53"/>
      <c r="P90" s="53"/>
    </row>
    <row r="91" spans="7:16" ht="15">
      <c r="G91" s="59">
        <v>9.9</v>
      </c>
      <c r="H91" s="59">
        <v>9.9</v>
      </c>
      <c r="I91" s="59">
        <v>10.3</v>
      </c>
      <c r="J91" s="53"/>
      <c r="K91" s="53"/>
      <c r="L91" s="53"/>
      <c r="M91" s="53"/>
      <c r="N91" s="53"/>
      <c r="O91" s="53"/>
      <c r="P91" s="53"/>
    </row>
    <row r="92" spans="7:16" ht="15">
      <c r="G92" s="59">
        <v>10.1</v>
      </c>
      <c r="H92" s="59">
        <v>10.1</v>
      </c>
      <c r="I92" s="59">
        <v>10</v>
      </c>
      <c r="J92" s="53"/>
      <c r="K92" s="53"/>
      <c r="L92" s="53"/>
      <c r="M92" s="53"/>
      <c r="N92" s="53"/>
      <c r="O92" s="53"/>
      <c r="P92" s="53"/>
    </row>
    <row r="93" spans="7:16" ht="15">
      <c r="G93" s="59">
        <v>10.9</v>
      </c>
      <c r="H93" s="59">
        <v>10.2</v>
      </c>
      <c r="I93" s="59">
        <v>10.5</v>
      </c>
      <c r="J93" s="53"/>
      <c r="K93" s="53"/>
      <c r="L93" s="53"/>
      <c r="M93" s="53"/>
      <c r="N93" s="53"/>
      <c r="O93" s="53"/>
      <c r="P93" s="53"/>
    </row>
    <row r="94" spans="7:16" ht="15">
      <c r="G94" s="59">
        <v>10.4</v>
      </c>
      <c r="H94" s="59">
        <v>10.5</v>
      </c>
      <c r="I94" s="59">
        <v>10.5</v>
      </c>
      <c r="J94" s="53"/>
      <c r="K94" s="53"/>
      <c r="L94" s="53"/>
      <c r="M94" s="53"/>
      <c r="N94" s="53"/>
      <c r="O94" s="53"/>
      <c r="P94" s="53"/>
    </row>
    <row r="96" ht="9.75" customHeight="1"/>
    <row r="97" spans="1:16" ht="12.75">
      <c r="A97" s="55" t="s">
        <v>89</v>
      </c>
      <c r="M97" s="111" t="s">
        <v>23</v>
      </c>
      <c r="N97" s="111"/>
      <c r="O97" s="111"/>
      <c r="P97" s="111"/>
    </row>
  </sheetData>
  <sheetProtection/>
  <mergeCells count="17">
    <mergeCell ref="E70:F70"/>
    <mergeCell ref="E79:F79"/>
    <mergeCell ref="E88:F88"/>
    <mergeCell ref="M97:P97"/>
    <mergeCell ref="E23:F23"/>
    <mergeCell ref="E25:F25"/>
    <mergeCell ref="E34:F34"/>
    <mergeCell ref="E43:F43"/>
    <mergeCell ref="E52:F52"/>
    <mergeCell ref="E61:F61"/>
    <mergeCell ref="A1:N1"/>
    <mergeCell ref="L3:N3"/>
    <mergeCell ref="E9:F9"/>
    <mergeCell ref="A11:A13"/>
    <mergeCell ref="U11:U13"/>
    <mergeCell ref="A15:A17"/>
    <mergeCell ref="U15:U17"/>
  </mergeCells>
  <conditionalFormatting sqref="F12:Q12 F16:Q16">
    <cfRule type="cellIs" priority="10" dxfId="1" operator="equal">
      <formula>1</formula>
    </cfRule>
  </conditionalFormatting>
  <conditionalFormatting sqref="F12:Q12 F16:Q16">
    <cfRule type="cellIs" priority="9" dxfId="0" operator="equal">
      <formula>2</formula>
    </cfRule>
  </conditionalFormatting>
  <conditionalFormatting sqref="T12">
    <cfRule type="cellIs" priority="8" dxfId="1" operator="equal">
      <formula>1</formula>
    </cfRule>
  </conditionalFormatting>
  <conditionalFormatting sqref="T12">
    <cfRule type="cellIs" priority="7" dxfId="0" operator="equal">
      <formula>2</formula>
    </cfRule>
  </conditionalFormatting>
  <conditionalFormatting sqref="T16">
    <cfRule type="cellIs" priority="6" dxfId="1" operator="equal">
      <formula>1</formula>
    </cfRule>
  </conditionalFormatting>
  <conditionalFormatting sqref="T16">
    <cfRule type="cellIs" priority="5" dxfId="0" operator="equal">
      <formula>2</formula>
    </cfRule>
  </conditionalFormatting>
  <conditionalFormatting sqref="R12:S12">
    <cfRule type="cellIs" priority="4" dxfId="1" operator="equal">
      <formula>1</formula>
    </cfRule>
  </conditionalFormatting>
  <conditionalFormatting sqref="R12:S12">
    <cfRule type="cellIs" priority="3" dxfId="0" operator="equal">
      <formula>2</formula>
    </cfRule>
  </conditionalFormatting>
  <conditionalFormatting sqref="R16:S16">
    <cfRule type="cellIs" priority="2" dxfId="1" operator="equal">
      <formula>1</formula>
    </cfRule>
  </conditionalFormatting>
  <conditionalFormatting sqref="R16:S16">
    <cfRule type="cellIs" priority="1" dxfId="0" operator="equal">
      <formula>2</formula>
    </cfRule>
  </conditionalFormatting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" ht="15.75" customHeight="1">
      <c r="A2" s="17" t="s">
        <v>24</v>
      </c>
      <c r="C2" s="18">
        <v>6</v>
      </c>
    </row>
    <row r="3" spans="1:14" ht="15.75" customHeight="1">
      <c r="A3" s="17" t="s">
        <v>25</v>
      </c>
      <c r="C3" s="18" t="s">
        <v>205</v>
      </c>
      <c r="M3" s="100" t="s">
        <v>27</v>
      </c>
      <c r="N3" s="100"/>
    </row>
    <row r="4" spans="1:3" ht="15.75" customHeight="1">
      <c r="A4" s="17" t="s">
        <v>28</v>
      </c>
      <c r="C4" s="18" t="s">
        <v>103</v>
      </c>
    </row>
    <row r="5" spans="1:3" ht="15.75" customHeight="1">
      <c r="A5" s="17" t="s">
        <v>30</v>
      </c>
      <c r="C5" s="18" t="s">
        <v>12</v>
      </c>
    </row>
    <row r="7" spans="1:14" ht="12.75">
      <c r="A7" s="19" t="s">
        <v>31</v>
      </c>
      <c r="B7" s="20" t="s">
        <v>32</v>
      </c>
      <c r="C7" s="21" t="s">
        <v>33</v>
      </c>
      <c r="D7" s="19" t="s">
        <v>34</v>
      </c>
      <c r="E7" s="20" t="s">
        <v>35</v>
      </c>
      <c r="F7" s="20" t="s">
        <v>36</v>
      </c>
      <c r="G7" s="20" t="s">
        <v>37</v>
      </c>
      <c r="H7" s="20" t="s">
        <v>143</v>
      </c>
      <c r="I7" s="20" t="s">
        <v>38</v>
      </c>
      <c r="J7" s="20" t="s">
        <v>36</v>
      </c>
      <c r="K7" s="20" t="s">
        <v>37</v>
      </c>
      <c r="L7" s="20" t="s">
        <v>143</v>
      </c>
      <c r="M7" s="20" t="s">
        <v>38</v>
      </c>
      <c r="N7" s="20" t="s">
        <v>39</v>
      </c>
    </row>
    <row r="8" ht="7.5" customHeight="1"/>
    <row r="9" spans="1:14" ht="15" customHeight="1">
      <c r="A9" s="22">
        <v>1</v>
      </c>
      <c r="B9" s="1">
        <v>103</v>
      </c>
      <c r="C9" s="17" t="s">
        <v>206</v>
      </c>
      <c r="D9" s="23">
        <v>1998</v>
      </c>
      <c r="E9" s="24">
        <v>38859</v>
      </c>
      <c r="F9" s="1">
        <v>96</v>
      </c>
      <c r="G9" s="1">
        <v>94</v>
      </c>
      <c r="H9" s="1">
        <v>96</v>
      </c>
      <c r="I9" s="25">
        <v>286</v>
      </c>
      <c r="J9" s="1">
        <v>99</v>
      </c>
      <c r="K9" s="1">
        <v>96</v>
      </c>
      <c r="L9" s="1">
        <v>94</v>
      </c>
      <c r="M9" s="25">
        <v>289</v>
      </c>
      <c r="N9" s="26">
        <v>575</v>
      </c>
    </row>
    <row r="10" spans="4:14" ht="15" customHeight="1">
      <c r="D10" s="27" t="s">
        <v>41</v>
      </c>
      <c r="N10" s="28" t="s">
        <v>85</v>
      </c>
    </row>
    <row r="11" spans="1:14" ht="15" customHeight="1">
      <c r="A11" s="22">
        <v>2</v>
      </c>
      <c r="B11" s="1">
        <v>96</v>
      </c>
      <c r="C11" s="17" t="s">
        <v>207</v>
      </c>
      <c r="D11" s="23">
        <v>2000</v>
      </c>
      <c r="E11" s="24">
        <v>40292</v>
      </c>
      <c r="F11" s="1">
        <v>93</v>
      </c>
      <c r="G11" s="1">
        <v>95</v>
      </c>
      <c r="H11" s="1">
        <v>93</v>
      </c>
      <c r="I11" s="25">
        <v>281</v>
      </c>
      <c r="J11" s="1">
        <v>94</v>
      </c>
      <c r="K11" s="1">
        <v>96</v>
      </c>
      <c r="L11" s="1">
        <v>98</v>
      </c>
      <c r="M11" s="25">
        <v>288</v>
      </c>
      <c r="N11" s="26">
        <v>569</v>
      </c>
    </row>
    <row r="12" spans="4:14" ht="15" customHeight="1">
      <c r="D12" s="27" t="s">
        <v>46</v>
      </c>
      <c r="N12" s="28" t="s">
        <v>208</v>
      </c>
    </row>
    <row r="13" spans="1:14" ht="15" customHeight="1">
      <c r="A13" s="22">
        <v>3</v>
      </c>
      <c r="B13" s="1">
        <v>106</v>
      </c>
      <c r="C13" s="17" t="s">
        <v>209</v>
      </c>
      <c r="D13" s="23">
        <v>1979</v>
      </c>
      <c r="E13" s="24">
        <v>2408</v>
      </c>
      <c r="F13" s="1">
        <v>92</v>
      </c>
      <c r="G13" s="1">
        <v>94</v>
      </c>
      <c r="H13" s="1">
        <v>95</v>
      </c>
      <c r="I13" s="25">
        <v>281</v>
      </c>
      <c r="J13" s="1">
        <v>95</v>
      </c>
      <c r="K13" s="1">
        <v>93</v>
      </c>
      <c r="L13" s="1">
        <v>98</v>
      </c>
      <c r="M13" s="25">
        <v>286</v>
      </c>
      <c r="N13" s="26">
        <v>567</v>
      </c>
    </row>
    <row r="14" spans="4:14" ht="15" customHeight="1">
      <c r="D14" s="27" t="s">
        <v>163</v>
      </c>
      <c r="N14" s="28" t="s">
        <v>88</v>
      </c>
    </row>
    <row r="15" spans="1:14" ht="15" customHeight="1">
      <c r="A15" s="22">
        <v>4</v>
      </c>
      <c r="B15" s="1">
        <v>99</v>
      </c>
      <c r="C15" s="17" t="s">
        <v>210</v>
      </c>
      <c r="D15" s="23">
        <v>2002</v>
      </c>
      <c r="E15" s="24">
        <v>40774</v>
      </c>
      <c r="F15" s="1">
        <v>91</v>
      </c>
      <c r="G15" s="1">
        <v>88</v>
      </c>
      <c r="H15" s="1">
        <v>97</v>
      </c>
      <c r="I15" s="25">
        <v>276</v>
      </c>
      <c r="J15" s="1">
        <v>94</v>
      </c>
      <c r="K15" s="1">
        <v>96</v>
      </c>
      <c r="L15" s="1">
        <v>96</v>
      </c>
      <c r="M15" s="25">
        <v>286</v>
      </c>
      <c r="N15" s="26">
        <v>562</v>
      </c>
    </row>
    <row r="16" spans="4:14" ht="15" customHeight="1">
      <c r="D16" s="27" t="s">
        <v>41</v>
      </c>
      <c r="N16" s="28" t="s">
        <v>151</v>
      </c>
    </row>
    <row r="17" spans="1:14" ht="15" customHeight="1">
      <c r="A17" s="22">
        <v>5</v>
      </c>
      <c r="B17" s="1">
        <v>91</v>
      </c>
      <c r="C17" s="17" t="s">
        <v>211</v>
      </c>
      <c r="D17" s="23">
        <v>2001</v>
      </c>
      <c r="E17" s="24">
        <v>40778</v>
      </c>
      <c r="F17" s="1">
        <v>91</v>
      </c>
      <c r="G17" s="1">
        <v>95</v>
      </c>
      <c r="H17" s="1">
        <v>94</v>
      </c>
      <c r="I17" s="25">
        <v>280</v>
      </c>
      <c r="J17" s="1">
        <v>93</v>
      </c>
      <c r="K17" s="1">
        <v>93</v>
      </c>
      <c r="L17" s="1">
        <v>93</v>
      </c>
      <c r="M17" s="25">
        <v>279</v>
      </c>
      <c r="N17" s="26">
        <v>559</v>
      </c>
    </row>
    <row r="18" spans="4:14" ht="15" customHeight="1">
      <c r="D18" s="27" t="s">
        <v>41</v>
      </c>
      <c r="N18" s="28" t="s">
        <v>140</v>
      </c>
    </row>
    <row r="19" spans="1:14" ht="15" customHeight="1">
      <c r="A19" s="22">
        <v>6</v>
      </c>
      <c r="B19" s="1">
        <v>87</v>
      </c>
      <c r="C19" s="17" t="s">
        <v>212</v>
      </c>
      <c r="D19" s="23">
        <v>2002</v>
      </c>
      <c r="E19" s="24">
        <v>40369</v>
      </c>
      <c r="F19" s="1">
        <v>93</v>
      </c>
      <c r="G19" s="1">
        <v>93</v>
      </c>
      <c r="H19" s="1">
        <v>91</v>
      </c>
      <c r="I19" s="25">
        <v>277</v>
      </c>
      <c r="J19" s="1">
        <v>92</v>
      </c>
      <c r="K19" s="1">
        <v>92</v>
      </c>
      <c r="L19" s="1">
        <v>98</v>
      </c>
      <c r="M19" s="25">
        <v>282</v>
      </c>
      <c r="N19" s="26">
        <v>559</v>
      </c>
    </row>
    <row r="20" spans="4:14" ht="15" customHeight="1">
      <c r="D20" s="27" t="s">
        <v>160</v>
      </c>
      <c r="N20" s="28" t="s">
        <v>208</v>
      </c>
    </row>
    <row r="21" spans="1:14" ht="15" customHeight="1">
      <c r="A21" s="22">
        <v>7</v>
      </c>
      <c r="B21" s="1">
        <v>88</v>
      </c>
      <c r="C21" s="17" t="s">
        <v>213</v>
      </c>
      <c r="D21" s="23">
        <v>2003</v>
      </c>
      <c r="E21" s="24">
        <v>42606</v>
      </c>
      <c r="F21" s="1">
        <v>90</v>
      </c>
      <c r="G21" s="1">
        <v>89</v>
      </c>
      <c r="H21" s="1">
        <v>92</v>
      </c>
      <c r="I21" s="25">
        <v>271</v>
      </c>
      <c r="J21" s="1">
        <v>95</v>
      </c>
      <c r="K21" s="1">
        <v>92</v>
      </c>
      <c r="L21" s="1">
        <v>93</v>
      </c>
      <c r="M21" s="25">
        <v>280</v>
      </c>
      <c r="N21" s="26">
        <v>551</v>
      </c>
    </row>
    <row r="22" spans="4:14" ht="15" customHeight="1">
      <c r="D22" s="27" t="s">
        <v>168</v>
      </c>
      <c r="N22" s="28" t="s">
        <v>161</v>
      </c>
    </row>
    <row r="23" spans="1:14" ht="15" customHeight="1">
      <c r="A23" s="22">
        <v>8</v>
      </c>
      <c r="B23" s="1">
        <v>100</v>
      </c>
      <c r="C23" s="17" t="s">
        <v>214</v>
      </c>
      <c r="D23" s="23">
        <v>2005</v>
      </c>
      <c r="E23" s="24">
        <v>41512</v>
      </c>
      <c r="F23" s="1">
        <v>92</v>
      </c>
      <c r="G23" s="1">
        <v>88</v>
      </c>
      <c r="H23" s="1">
        <v>97</v>
      </c>
      <c r="I23" s="25">
        <v>277</v>
      </c>
      <c r="J23" s="1">
        <v>80</v>
      </c>
      <c r="K23" s="1">
        <v>94</v>
      </c>
      <c r="L23" s="1">
        <v>86</v>
      </c>
      <c r="M23" s="25">
        <v>260</v>
      </c>
      <c r="N23" s="26">
        <v>537</v>
      </c>
    </row>
    <row r="24" spans="4:14" ht="15" customHeight="1">
      <c r="D24" s="27" t="s">
        <v>171</v>
      </c>
      <c r="N24" s="28" t="s">
        <v>215</v>
      </c>
    </row>
    <row r="25" spans="1:14" ht="15" customHeight="1">
      <c r="A25" s="22">
        <v>9</v>
      </c>
      <c r="B25" s="1">
        <v>104</v>
      </c>
      <c r="C25" s="17" t="s">
        <v>216</v>
      </c>
      <c r="D25" s="23">
        <v>2003</v>
      </c>
      <c r="E25" s="24">
        <v>43141</v>
      </c>
      <c r="F25" s="1">
        <v>94</v>
      </c>
      <c r="G25" s="1">
        <v>90</v>
      </c>
      <c r="H25" s="1">
        <v>88</v>
      </c>
      <c r="I25" s="25">
        <v>272</v>
      </c>
      <c r="J25" s="1">
        <v>87</v>
      </c>
      <c r="K25" s="1">
        <v>89</v>
      </c>
      <c r="L25" s="1">
        <v>80</v>
      </c>
      <c r="M25" s="25">
        <v>256</v>
      </c>
      <c r="N25" s="26">
        <v>528</v>
      </c>
    </row>
    <row r="26" spans="4:14" ht="15" customHeight="1">
      <c r="D26" s="27" t="s">
        <v>217</v>
      </c>
      <c r="N26" s="28" t="s">
        <v>140</v>
      </c>
    </row>
    <row r="27" spans="1:14" ht="15" customHeight="1">
      <c r="A27" s="22">
        <v>10</v>
      </c>
      <c r="B27" s="1">
        <v>98</v>
      </c>
      <c r="C27" s="17" t="s">
        <v>218</v>
      </c>
      <c r="D27" s="23">
        <v>2002</v>
      </c>
      <c r="E27" s="24">
        <v>42832</v>
      </c>
      <c r="F27" s="1">
        <v>87</v>
      </c>
      <c r="G27" s="1">
        <v>93</v>
      </c>
      <c r="H27" s="1">
        <v>94</v>
      </c>
      <c r="I27" s="25">
        <v>274</v>
      </c>
      <c r="J27" s="1">
        <v>82</v>
      </c>
      <c r="K27" s="1">
        <v>91</v>
      </c>
      <c r="L27" s="1">
        <v>81</v>
      </c>
      <c r="M27" s="25">
        <v>254</v>
      </c>
      <c r="N27" s="26">
        <v>528</v>
      </c>
    </row>
    <row r="28" spans="4:14" ht="15" customHeight="1">
      <c r="D28" s="27" t="s">
        <v>163</v>
      </c>
      <c r="N28" s="28" t="s">
        <v>176</v>
      </c>
    </row>
    <row r="29" spans="1:14" ht="12.75">
      <c r="A29" s="29" t="s">
        <v>89</v>
      </c>
      <c r="K29" s="101" t="s">
        <v>23</v>
      </c>
      <c r="L29" s="101"/>
      <c r="M29" s="101"/>
      <c r="N29" s="101"/>
    </row>
  </sheetData>
  <sheetProtection/>
  <mergeCells count="3">
    <mergeCell ref="A1:M1"/>
    <mergeCell ref="M3:N3"/>
    <mergeCell ref="K29:N29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2" width="6.7109375" style="37" customWidth="1"/>
    <col min="3" max="3" width="28.57421875" style="37" customWidth="1"/>
    <col min="4" max="4" width="4.421875" style="37" customWidth="1"/>
    <col min="5" max="5" width="10.140625" style="37" customWidth="1"/>
    <col min="6" max="7" width="3.8515625" style="37" customWidth="1"/>
    <col min="8" max="13" width="10.140625" style="37" customWidth="1"/>
    <col min="14" max="16384" width="9.140625" style="37" customWidth="1"/>
  </cols>
  <sheetData>
    <row r="1" spans="1:16" ht="2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3" ht="15.75">
      <c r="A2" s="39" t="s">
        <v>24</v>
      </c>
      <c r="C2" s="35" t="s">
        <v>219</v>
      </c>
    </row>
    <row r="3" spans="1:16" ht="15.75">
      <c r="A3" s="39" t="s">
        <v>25</v>
      </c>
      <c r="C3" s="35" t="s">
        <v>205</v>
      </c>
      <c r="N3" s="115" t="s">
        <v>27</v>
      </c>
      <c r="O3" s="115"/>
      <c r="P3" s="115"/>
    </row>
    <row r="4" spans="1:3" ht="15.75">
      <c r="A4" s="39" t="s">
        <v>28</v>
      </c>
      <c r="C4" s="35" t="s">
        <v>103</v>
      </c>
    </row>
    <row r="5" spans="1:3" ht="15.75">
      <c r="A5" s="39" t="s">
        <v>30</v>
      </c>
      <c r="C5" s="35" t="s">
        <v>12</v>
      </c>
    </row>
    <row r="6" spans="1:3" ht="15.75">
      <c r="A6" s="39"/>
      <c r="C6" s="38"/>
    </row>
    <row r="7" spans="1:3" ht="6" customHeight="1">
      <c r="A7" s="39"/>
      <c r="C7" s="38"/>
    </row>
    <row r="8" spans="1:3" ht="18.75">
      <c r="A8" s="36" t="s">
        <v>282</v>
      </c>
      <c r="C8" s="38"/>
    </row>
    <row r="10" spans="1:16" ht="12.75">
      <c r="A10" s="40" t="s">
        <v>31</v>
      </c>
      <c r="B10" s="41" t="s">
        <v>32</v>
      </c>
      <c r="C10" s="42" t="s">
        <v>33</v>
      </c>
      <c r="D10" s="42" t="s">
        <v>91</v>
      </c>
      <c r="E10" s="116" t="s">
        <v>92</v>
      </c>
      <c r="F10" s="117"/>
      <c r="G10" s="62"/>
      <c r="H10" s="63" t="s">
        <v>36</v>
      </c>
      <c r="I10" s="63" t="s">
        <v>37</v>
      </c>
      <c r="J10" s="63" t="s">
        <v>143</v>
      </c>
      <c r="K10" s="63" t="s">
        <v>144</v>
      </c>
      <c r="L10" s="63" t="s">
        <v>145</v>
      </c>
      <c r="M10" s="63" t="s">
        <v>146</v>
      </c>
      <c r="N10" s="63" t="s">
        <v>271</v>
      </c>
      <c r="O10" s="64" t="s">
        <v>272</v>
      </c>
      <c r="P10" s="61" t="s">
        <v>10</v>
      </c>
    </row>
    <row r="11" spans="7:11" ht="7.5" customHeight="1">
      <c r="G11" s="43"/>
      <c r="H11" s="43"/>
      <c r="I11" s="43"/>
      <c r="J11" s="43"/>
      <c r="K11" s="43"/>
    </row>
    <row r="12" spans="1:16" s="65" customFormat="1" ht="15" customHeight="1">
      <c r="A12" s="109">
        <v>1</v>
      </c>
      <c r="B12" s="37">
        <v>103</v>
      </c>
      <c r="C12" s="39" t="s">
        <v>206</v>
      </c>
      <c r="D12" s="56" t="s">
        <v>101</v>
      </c>
      <c r="E12" s="119">
        <v>575</v>
      </c>
      <c r="F12" s="119"/>
      <c r="G12" s="47" t="s">
        <v>5</v>
      </c>
      <c r="H12" s="45">
        <f>H13</f>
        <v>3</v>
      </c>
      <c r="I12" s="45">
        <f aca="true" t="shared" si="0" ref="I12:O12">H12+I13</f>
        <v>5</v>
      </c>
      <c r="J12" s="45">
        <f t="shared" si="0"/>
        <v>9</v>
      </c>
      <c r="K12" s="45">
        <f t="shared" si="0"/>
        <v>13</v>
      </c>
      <c r="L12" s="45">
        <f t="shared" si="0"/>
        <v>16</v>
      </c>
      <c r="M12" s="45">
        <f t="shared" si="0"/>
        <v>20</v>
      </c>
      <c r="N12" s="45">
        <f t="shared" si="0"/>
        <v>24</v>
      </c>
      <c r="O12" s="45">
        <f t="shared" si="0"/>
        <v>29</v>
      </c>
      <c r="P12" s="120">
        <f>O12</f>
        <v>29</v>
      </c>
    </row>
    <row r="13" spans="1:16" s="65" customFormat="1" ht="15" customHeight="1">
      <c r="A13" s="109"/>
      <c r="B13" s="37"/>
      <c r="C13" s="37"/>
      <c r="D13" s="37"/>
      <c r="E13" s="37"/>
      <c r="F13" s="37"/>
      <c r="G13" s="47" t="s">
        <v>5</v>
      </c>
      <c r="H13" s="45">
        <v>3</v>
      </c>
      <c r="I13" s="45">
        <v>2</v>
      </c>
      <c r="J13" s="45">
        <v>4</v>
      </c>
      <c r="K13" s="45">
        <v>4</v>
      </c>
      <c r="L13" s="45">
        <v>3</v>
      </c>
      <c r="M13" s="45">
        <v>4</v>
      </c>
      <c r="N13" s="45">
        <v>4</v>
      </c>
      <c r="O13" s="45">
        <v>5</v>
      </c>
      <c r="P13" s="109"/>
    </row>
    <row r="14" spans="1:16" s="65" customFormat="1" ht="15" customHeight="1">
      <c r="A14" s="118"/>
      <c r="B14" s="66"/>
      <c r="C14" s="66"/>
      <c r="D14" s="66"/>
      <c r="E14" s="66"/>
      <c r="F14" s="66"/>
      <c r="G14" s="67"/>
      <c r="H14" s="68" t="s">
        <v>283</v>
      </c>
      <c r="I14" s="68" t="s">
        <v>229</v>
      </c>
      <c r="J14" s="68" t="s">
        <v>284</v>
      </c>
      <c r="K14" s="68" t="s">
        <v>230</v>
      </c>
      <c r="L14" s="68" t="s">
        <v>285</v>
      </c>
      <c r="M14" s="68" t="s">
        <v>284</v>
      </c>
      <c r="N14" s="68" t="s">
        <v>230</v>
      </c>
      <c r="O14" s="68" t="s">
        <v>286</v>
      </c>
      <c r="P14" s="118"/>
    </row>
    <row r="15" spans="1:16" s="65" customFormat="1" ht="15">
      <c r="A15" s="37"/>
      <c r="B15" s="37"/>
      <c r="C15" s="37"/>
      <c r="D15" s="37"/>
      <c r="E15" s="37"/>
      <c r="F15" s="37"/>
      <c r="G15" s="43"/>
      <c r="H15" s="69"/>
      <c r="I15" s="69"/>
      <c r="J15" s="69"/>
      <c r="K15" s="69"/>
      <c r="L15" s="69"/>
      <c r="M15" s="69"/>
      <c r="P15" s="37"/>
    </row>
    <row r="16" spans="1:16" s="65" customFormat="1" ht="15" customHeight="1">
      <c r="A16" s="109">
        <v>2</v>
      </c>
      <c r="B16" s="33">
        <v>87</v>
      </c>
      <c r="C16" s="34" t="s">
        <v>212</v>
      </c>
      <c r="D16" s="44" t="s">
        <v>101</v>
      </c>
      <c r="E16" s="110">
        <v>559</v>
      </c>
      <c r="F16" s="110"/>
      <c r="G16" s="47" t="s">
        <v>5</v>
      </c>
      <c r="H16" s="45">
        <f>H17</f>
        <v>2</v>
      </c>
      <c r="I16" s="45">
        <f aca="true" t="shared" si="1" ref="I16:O16">H16+I17</f>
        <v>4</v>
      </c>
      <c r="J16" s="45">
        <f t="shared" si="1"/>
        <v>8</v>
      </c>
      <c r="K16" s="45">
        <f t="shared" si="1"/>
        <v>11</v>
      </c>
      <c r="L16" s="45">
        <f t="shared" si="1"/>
        <v>14</v>
      </c>
      <c r="M16" s="45">
        <f t="shared" si="1"/>
        <v>17</v>
      </c>
      <c r="N16" s="45">
        <f t="shared" si="1"/>
        <v>21</v>
      </c>
      <c r="O16" s="45">
        <f t="shared" si="1"/>
        <v>24</v>
      </c>
      <c r="P16" s="120">
        <f>O16</f>
        <v>24</v>
      </c>
    </row>
    <row r="17" spans="1:16" s="65" customFormat="1" ht="15" customHeight="1">
      <c r="A17" s="109"/>
      <c r="B17" s="37"/>
      <c r="C17" s="37"/>
      <c r="D17" s="37"/>
      <c r="E17" s="37"/>
      <c r="F17" s="37"/>
      <c r="G17" s="47" t="s">
        <v>5</v>
      </c>
      <c r="H17" s="45">
        <v>2</v>
      </c>
      <c r="I17" s="45">
        <v>2</v>
      </c>
      <c r="J17" s="45">
        <v>4</v>
      </c>
      <c r="K17" s="45">
        <v>3</v>
      </c>
      <c r="L17" s="45">
        <v>3</v>
      </c>
      <c r="M17" s="45">
        <v>3</v>
      </c>
      <c r="N17" s="45">
        <v>4</v>
      </c>
      <c r="O17" s="45">
        <v>3</v>
      </c>
      <c r="P17" s="109"/>
    </row>
    <row r="18" spans="1:16" s="65" customFormat="1" ht="15" customHeight="1">
      <c r="A18" s="118"/>
      <c r="B18" s="66"/>
      <c r="C18" s="66"/>
      <c r="D18" s="66"/>
      <c r="E18" s="66"/>
      <c r="F18" s="66"/>
      <c r="G18" s="67"/>
      <c r="H18" s="68" t="s">
        <v>235</v>
      </c>
      <c r="I18" s="68" t="s">
        <v>227</v>
      </c>
      <c r="J18" s="68" t="s">
        <v>230</v>
      </c>
      <c r="K18" s="68" t="s">
        <v>283</v>
      </c>
      <c r="L18" s="68" t="s">
        <v>287</v>
      </c>
      <c r="M18" s="68" t="s">
        <v>223</v>
      </c>
      <c r="N18" s="68" t="s">
        <v>288</v>
      </c>
      <c r="O18" s="68" t="s">
        <v>287</v>
      </c>
      <c r="P18" s="118"/>
    </row>
    <row r="19" spans="1:16" s="65" customFormat="1" ht="15">
      <c r="A19" s="37"/>
      <c r="B19" s="37"/>
      <c r="C19" s="37"/>
      <c r="D19" s="37"/>
      <c r="E19" s="37"/>
      <c r="F19" s="37"/>
      <c r="G19" s="43"/>
      <c r="H19" s="69"/>
      <c r="I19" s="69"/>
      <c r="J19" s="47" t="s">
        <v>5</v>
      </c>
      <c r="K19" s="47" t="s">
        <v>5</v>
      </c>
      <c r="L19" s="47" t="s">
        <v>5</v>
      </c>
      <c r="M19" s="47" t="s">
        <v>5</v>
      </c>
      <c r="P19" s="37"/>
    </row>
    <row r="20" spans="1:16" s="65" customFormat="1" ht="15" customHeight="1">
      <c r="A20" s="109">
        <v>3</v>
      </c>
      <c r="B20" s="33">
        <v>96</v>
      </c>
      <c r="C20" s="34" t="s">
        <v>207</v>
      </c>
      <c r="D20" s="44" t="s">
        <v>101</v>
      </c>
      <c r="E20" s="110">
        <v>569</v>
      </c>
      <c r="F20" s="110"/>
      <c r="G20" s="47" t="s">
        <v>5</v>
      </c>
      <c r="H20" s="45">
        <f>H21</f>
        <v>5</v>
      </c>
      <c r="I20" s="45">
        <f>H20+I21</f>
        <v>8</v>
      </c>
      <c r="J20" s="45">
        <f>I20+J21</f>
        <v>9</v>
      </c>
      <c r="K20" s="45">
        <f>J20+K21</f>
        <v>11</v>
      </c>
      <c r="L20" s="45">
        <f>K20+L21</f>
        <v>14</v>
      </c>
      <c r="M20" s="45">
        <f>L20+M21</f>
        <v>16</v>
      </c>
      <c r="P20" s="120">
        <f>M20</f>
        <v>16</v>
      </c>
    </row>
    <row r="21" spans="1:16" s="65" customFormat="1" ht="15" customHeight="1">
      <c r="A21" s="109"/>
      <c r="B21" s="37"/>
      <c r="C21" s="37"/>
      <c r="D21" s="37"/>
      <c r="E21" s="37"/>
      <c r="F21" s="37"/>
      <c r="G21" s="47" t="s">
        <v>5</v>
      </c>
      <c r="H21" s="45">
        <v>5</v>
      </c>
      <c r="I21" s="45">
        <v>3</v>
      </c>
      <c r="J21" s="45">
        <v>1</v>
      </c>
      <c r="K21" s="45">
        <v>2</v>
      </c>
      <c r="L21" s="45">
        <v>3</v>
      </c>
      <c r="M21" s="45">
        <v>2</v>
      </c>
      <c r="P21" s="109"/>
    </row>
    <row r="22" spans="1:16" s="65" customFormat="1" ht="15" customHeight="1">
      <c r="A22" s="118"/>
      <c r="B22" s="66"/>
      <c r="C22" s="66"/>
      <c r="D22" s="66"/>
      <c r="E22" s="66"/>
      <c r="F22" s="66"/>
      <c r="G22" s="67"/>
      <c r="H22" s="68" t="s">
        <v>286</v>
      </c>
      <c r="I22" s="68" t="s">
        <v>287</v>
      </c>
      <c r="J22" s="68" t="s">
        <v>234</v>
      </c>
      <c r="K22" s="68" t="s">
        <v>227</v>
      </c>
      <c r="L22" s="68" t="s">
        <v>285</v>
      </c>
      <c r="M22" s="68" t="s">
        <v>236</v>
      </c>
      <c r="N22" s="70"/>
      <c r="O22" s="70"/>
      <c r="P22" s="118"/>
    </row>
    <row r="23" spans="1:16" s="65" customFormat="1" ht="15">
      <c r="A23" s="37"/>
      <c r="B23" s="37"/>
      <c r="C23" s="37"/>
      <c r="D23" s="37"/>
      <c r="E23" s="37"/>
      <c r="F23" s="37"/>
      <c r="G23" s="43"/>
      <c r="H23" s="69"/>
      <c r="I23" s="69"/>
      <c r="J23" s="69"/>
      <c r="K23" s="69"/>
      <c r="L23" s="69"/>
      <c r="M23" s="69"/>
      <c r="P23" s="37"/>
    </row>
    <row r="24" spans="1:16" s="65" customFormat="1" ht="15" customHeight="1">
      <c r="A24" s="109">
        <v>4</v>
      </c>
      <c r="B24" s="33">
        <v>91</v>
      </c>
      <c r="C24" s="34" t="s">
        <v>211</v>
      </c>
      <c r="D24" s="44" t="s">
        <v>101</v>
      </c>
      <c r="E24" s="110">
        <v>559</v>
      </c>
      <c r="F24" s="110"/>
      <c r="G24" s="47" t="s">
        <v>5</v>
      </c>
      <c r="H24" s="45">
        <f>H25</f>
        <v>2</v>
      </c>
      <c r="I24" s="45">
        <f>H24+I25</f>
        <v>4</v>
      </c>
      <c r="J24" s="45">
        <f>I24+J25</f>
        <v>8</v>
      </c>
      <c r="K24" s="45">
        <f>J24+K25</f>
        <v>10</v>
      </c>
      <c r="L24" s="45"/>
      <c r="M24" s="45"/>
      <c r="P24" s="120">
        <f>K24</f>
        <v>10</v>
      </c>
    </row>
    <row r="25" spans="1:16" s="65" customFormat="1" ht="15" customHeight="1">
      <c r="A25" s="109"/>
      <c r="B25" s="37"/>
      <c r="C25" s="37"/>
      <c r="D25" s="37"/>
      <c r="E25" s="37"/>
      <c r="F25" s="37"/>
      <c r="G25" s="47" t="s">
        <v>5</v>
      </c>
      <c r="H25" s="45">
        <v>2</v>
      </c>
      <c r="I25" s="45">
        <v>2</v>
      </c>
      <c r="J25" s="45">
        <v>4</v>
      </c>
      <c r="K25" s="45">
        <v>2</v>
      </c>
      <c r="L25" s="45"/>
      <c r="M25" s="45"/>
      <c r="P25" s="109"/>
    </row>
    <row r="26" spans="1:16" s="65" customFormat="1" ht="15" customHeight="1" thickBot="1">
      <c r="A26" s="121"/>
      <c r="B26" s="71"/>
      <c r="C26" s="71"/>
      <c r="D26" s="71"/>
      <c r="E26" s="71"/>
      <c r="F26" s="71"/>
      <c r="G26" s="72"/>
      <c r="H26" s="73" t="s">
        <v>235</v>
      </c>
      <c r="I26" s="73" t="s">
        <v>238</v>
      </c>
      <c r="J26" s="73" t="s">
        <v>288</v>
      </c>
      <c r="K26" s="73" t="s">
        <v>225</v>
      </c>
      <c r="L26" s="73"/>
      <c r="M26" s="73"/>
      <c r="N26" s="74"/>
      <c r="O26" s="74"/>
      <c r="P26" s="121"/>
    </row>
    <row r="27" spans="1:11" s="65" customFormat="1" ht="15.75" thickTop="1">
      <c r="A27" s="75"/>
      <c r="C27" s="39"/>
      <c r="D27" s="76"/>
      <c r="E27" s="119"/>
      <c r="F27" s="119"/>
      <c r="G27" s="77"/>
      <c r="H27" s="78"/>
      <c r="I27" s="78"/>
      <c r="J27" s="78"/>
      <c r="K27" s="78"/>
    </row>
    <row r="28" spans="7:12" ht="14.25">
      <c r="G28" s="47"/>
      <c r="H28" s="47"/>
      <c r="I28" s="47"/>
      <c r="J28" s="47"/>
      <c r="K28" s="47"/>
      <c r="L28" s="79"/>
    </row>
    <row r="29" spans="7:12" ht="14.25">
      <c r="G29" s="47"/>
      <c r="H29" s="47"/>
      <c r="I29" s="47"/>
      <c r="J29" s="47"/>
      <c r="K29" s="47"/>
      <c r="L29" s="79"/>
    </row>
    <row r="30" spans="1:12" ht="18.75">
      <c r="A30" s="36" t="s">
        <v>289</v>
      </c>
      <c r="G30" s="47"/>
      <c r="H30" s="47"/>
      <c r="I30" s="47"/>
      <c r="J30" s="47"/>
      <c r="K30" s="47"/>
      <c r="L30" s="79"/>
    </row>
    <row r="31" spans="7:12" ht="14.25">
      <c r="G31" s="47"/>
      <c r="H31" s="47"/>
      <c r="I31" s="47"/>
      <c r="J31" s="47"/>
      <c r="K31" s="47"/>
      <c r="L31" s="79"/>
    </row>
    <row r="32" spans="1:12" ht="24.75" customHeight="1">
      <c r="A32" s="40" t="s">
        <v>31</v>
      </c>
      <c r="B32" s="41" t="s">
        <v>32</v>
      </c>
      <c r="C32" s="42" t="s">
        <v>33</v>
      </c>
      <c r="D32" s="42" t="s">
        <v>91</v>
      </c>
      <c r="E32" s="116" t="s">
        <v>92</v>
      </c>
      <c r="F32" s="117"/>
      <c r="G32" s="62"/>
      <c r="H32" s="63" t="s">
        <v>36</v>
      </c>
      <c r="I32" s="63" t="s">
        <v>37</v>
      </c>
      <c r="J32" s="63" t="s">
        <v>143</v>
      </c>
      <c r="K32" s="64" t="s">
        <v>144</v>
      </c>
      <c r="L32" s="61" t="s">
        <v>10</v>
      </c>
    </row>
    <row r="33" spans="7:11" ht="12.75">
      <c r="G33" s="43"/>
      <c r="H33" s="43"/>
      <c r="I33" s="43"/>
      <c r="J33" s="43"/>
      <c r="K33" s="43"/>
    </row>
    <row r="34" spans="1:12" ht="15" customHeight="1">
      <c r="A34" s="75">
        <v>1</v>
      </c>
      <c r="B34" s="37">
        <v>103</v>
      </c>
      <c r="C34" s="39" t="s">
        <v>206</v>
      </c>
      <c r="D34" s="56" t="s">
        <v>101</v>
      </c>
      <c r="E34" s="119">
        <v>575</v>
      </c>
      <c r="F34" s="119"/>
      <c r="G34" s="47" t="s">
        <v>5</v>
      </c>
      <c r="H34" s="45">
        <f>H35</f>
        <v>3</v>
      </c>
      <c r="I34" s="45">
        <f>H34+I35</f>
        <v>6</v>
      </c>
      <c r="J34" s="45">
        <f>I34+J35</f>
        <v>9</v>
      </c>
      <c r="K34" s="45">
        <f>J34+K35</f>
        <v>12</v>
      </c>
      <c r="L34" s="120">
        <f>K34</f>
        <v>12</v>
      </c>
    </row>
    <row r="35" spans="7:12" ht="14.25" customHeight="1">
      <c r="G35" s="47" t="s">
        <v>5</v>
      </c>
      <c r="H35" s="45">
        <v>3</v>
      </c>
      <c r="I35" s="45">
        <v>3</v>
      </c>
      <c r="J35" s="45">
        <v>3</v>
      </c>
      <c r="K35" s="45">
        <v>3</v>
      </c>
      <c r="L35" s="109"/>
    </row>
    <row r="36" spans="1:12" ht="12.75" customHeight="1">
      <c r="A36" s="66"/>
      <c r="B36" s="66"/>
      <c r="C36" s="66"/>
      <c r="D36" s="66"/>
      <c r="E36" s="66"/>
      <c r="F36" s="66"/>
      <c r="G36" s="67"/>
      <c r="H36" s="80" t="s">
        <v>220</v>
      </c>
      <c r="I36" s="80" t="s">
        <v>221</v>
      </c>
      <c r="J36" s="80" t="s">
        <v>222</v>
      </c>
      <c r="K36" s="80" t="s">
        <v>223</v>
      </c>
      <c r="L36" s="118"/>
    </row>
    <row r="37" spans="7:11" ht="12.75">
      <c r="G37" s="43"/>
      <c r="H37" s="69"/>
      <c r="I37" s="69"/>
      <c r="J37" s="69"/>
      <c r="K37" s="69"/>
    </row>
    <row r="38" spans="1:12" ht="15" customHeight="1">
      <c r="A38" s="75">
        <v>2</v>
      </c>
      <c r="B38" s="33">
        <v>91</v>
      </c>
      <c r="C38" s="34" t="s">
        <v>211</v>
      </c>
      <c r="D38" s="44" t="s">
        <v>101</v>
      </c>
      <c r="E38" s="110">
        <v>559</v>
      </c>
      <c r="F38" s="110"/>
      <c r="G38" s="47" t="s">
        <v>5</v>
      </c>
      <c r="H38" s="45">
        <f>H39</f>
        <v>1</v>
      </c>
      <c r="I38" s="45">
        <f>H38+I39</f>
        <v>3</v>
      </c>
      <c r="J38" s="45">
        <f>I38+J39</f>
        <v>6</v>
      </c>
      <c r="K38" s="45">
        <f>J38+K39</f>
        <v>8</v>
      </c>
      <c r="L38" s="120">
        <f>K38</f>
        <v>8</v>
      </c>
    </row>
    <row r="39" spans="7:12" ht="14.25" customHeight="1">
      <c r="G39" s="47" t="s">
        <v>5</v>
      </c>
      <c r="H39" s="45">
        <v>1</v>
      </c>
      <c r="I39" s="45">
        <v>2</v>
      </c>
      <c r="J39" s="45">
        <v>3</v>
      </c>
      <c r="K39" s="45">
        <v>2</v>
      </c>
      <c r="L39" s="109"/>
    </row>
    <row r="40" spans="1:12" ht="12.75" customHeight="1">
      <c r="A40" s="66"/>
      <c r="B40" s="66"/>
      <c r="C40" s="66"/>
      <c r="D40" s="66"/>
      <c r="E40" s="66"/>
      <c r="F40" s="66"/>
      <c r="G40" s="67"/>
      <c r="H40" s="80" t="s">
        <v>234</v>
      </c>
      <c r="I40" s="80" t="s">
        <v>235</v>
      </c>
      <c r="J40" s="80" t="s">
        <v>232</v>
      </c>
      <c r="K40" s="80" t="s">
        <v>236</v>
      </c>
      <c r="L40" s="118"/>
    </row>
    <row r="41" spans="7:11" ht="12.75">
      <c r="G41" s="43"/>
      <c r="H41" s="69"/>
      <c r="I41" s="69"/>
      <c r="J41" s="47" t="s">
        <v>5</v>
      </c>
      <c r="K41" s="47" t="s">
        <v>5</v>
      </c>
    </row>
    <row r="42" spans="1:12" ht="15" customHeight="1">
      <c r="A42" s="75">
        <v>3</v>
      </c>
      <c r="B42" s="33">
        <v>88</v>
      </c>
      <c r="C42" s="34" t="s">
        <v>213</v>
      </c>
      <c r="D42" s="44" t="s">
        <v>101</v>
      </c>
      <c r="E42" s="110">
        <v>551</v>
      </c>
      <c r="F42" s="110"/>
      <c r="G42" s="47" t="s">
        <v>5</v>
      </c>
      <c r="H42" s="45">
        <f>H43</f>
        <v>1</v>
      </c>
      <c r="I42" s="45">
        <f>H42+I43</f>
        <v>3</v>
      </c>
      <c r="J42" s="45">
        <f>I42+J43</f>
        <v>3</v>
      </c>
      <c r="K42" s="45">
        <f>J42+K43</f>
        <v>3</v>
      </c>
      <c r="L42" s="120">
        <f>K42</f>
        <v>3</v>
      </c>
    </row>
    <row r="43" spans="7:12" ht="14.25" customHeight="1">
      <c r="G43" s="47" t="s">
        <v>5</v>
      </c>
      <c r="H43" s="45">
        <v>1</v>
      </c>
      <c r="I43" s="45">
        <v>2</v>
      </c>
      <c r="J43" s="45">
        <v>0</v>
      </c>
      <c r="K43" s="45">
        <v>0</v>
      </c>
      <c r="L43" s="109"/>
    </row>
    <row r="44" spans="1:12" ht="12.75" customHeight="1">
      <c r="A44" s="66"/>
      <c r="B44" s="66"/>
      <c r="C44" s="66"/>
      <c r="D44" s="66"/>
      <c r="E44" s="66"/>
      <c r="F44" s="66"/>
      <c r="G44" s="67"/>
      <c r="H44" s="80" t="s">
        <v>228</v>
      </c>
      <c r="I44" s="80" t="s">
        <v>238</v>
      </c>
      <c r="J44" s="80" t="s">
        <v>224</v>
      </c>
      <c r="K44" s="80" t="s">
        <v>224</v>
      </c>
      <c r="L44" s="118"/>
    </row>
    <row r="45" spans="7:11" ht="12.75">
      <c r="G45" s="43"/>
      <c r="H45" s="69"/>
      <c r="I45" s="69"/>
      <c r="J45" s="69"/>
      <c r="K45" s="69"/>
    </row>
    <row r="46" spans="1:12" ht="15" customHeight="1">
      <c r="A46" s="75">
        <v>4</v>
      </c>
      <c r="B46" s="33">
        <v>106</v>
      </c>
      <c r="C46" s="34" t="s">
        <v>209</v>
      </c>
      <c r="D46" s="44" t="s">
        <v>101</v>
      </c>
      <c r="E46" s="110">
        <v>567</v>
      </c>
      <c r="F46" s="110"/>
      <c r="G46" s="47" t="s">
        <v>5</v>
      </c>
      <c r="H46" s="45">
        <f>H47</f>
        <v>0</v>
      </c>
      <c r="I46" s="45">
        <f>H46+I47</f>
        <v>0</v>
      </c>
      <c r="J46" s="45">
        <f>I46+J47</f>
        <v>0</v>
      </c>
      <c r="K46" s="45">
        <f>J46+K47</f>
        <v>0</v>
      </c>
      <c r="L46" s="120">
        <f>K46</f>
        <v>0</v>
      </c>
    </row>
    <row r="47" spans="7:12" ht="14.25" customHeight="1">
      <c r="G47" s="47" t="s">
        <v>5</v>
      </c>
      <c r="H47" s="45">
        <v>0</v>
      </c>
      <c r="I47" s="45">
        <v>0</v>
      </c>
      <c r="J47" s="45">
        <v>0</v>
      </c>
      <c r="K47" s="45">
        <v>0</v>
      </c>
      <c r="L47" s="109"/>
    </row>
    <row r="48" spans="1:12" ht="12.75" customHeight="1" thickBot="1">
      <c r="A48" s="71"/>
      <c r="B48" s="71"/>
      <c r="C48" s="71"/>
      <c r="D48" s="71"/>
      <c r="E48" s="71"/>
      <c r="F48" s="71"/>
      <c r="G48" s="72"/>
      <c r="H48" s="81" t="s">
        <v>224</v>
      </c>
      <c r="I48" s="81" t="s">
        <v>224</v>
      </c>
      <c r="J48" s="81" t="s">
        <v>224</v>
      </c>
      <c r="K48" s="81" t="s">
        <v>224</v>
      </c>
      <c r="L48" s="121"/>
    </row>
    <row r="49" spans="7:12" ht="15" thickTop="1">
      <c r="G49" s="47" t="s">
        <v>5</v>
      </c>
      <c r="H49" s="47" t="s">
        <v>5</v>
      </c>
      <c r="I49" s="47" t="s">
        <v>5</v>
      </c>
      <c r="J49" s="47" t="s">
        <v>5</v>
      </c>
      <c r="K49" s="47" t="s">
        <v>5</v>
      </c>
      <c r="L49" s="79"/>
    </row>
    <row r="50" spans="7:12" ht="14.25">
      <c r="G50" s="47"/>
      <c r="H50" s="47"/>
      <c r="I50" s="47"/>
      <c r="J50" s="47"/>
      <c r="K50" s="47"/>
      <c r="L50" s="79"/>
    </row>
    <row r="51" spans="7:12" ht="14.25">
      <c r="G51" s="47"/>
      <c r="H51" s="47"/>
      <c r="I51" s="47"/>
      <c r="J51" s="47"/>
      <c r="K51" s="47"/>
      <c r="L51" s="79"/>
    </row>
    <row r="52" ht="18.75">
      <c r="A52" s="36" t="s">
        <v>290</v>
      </c>
    </row>
    <row r="54" spans="1:12" ht="12.75">
      <c r="A54" s="40" t="s">
        <v>31</v>
      </c>
      <c r="B54" s="41" t="s">
        <v>32</v>
      </c>
      <c r="C54" s="42" t="s">
        <v>33</v>
      </c>
      <c r="D54" s="42" t="s">
        <v>91</v>
      </c>
      <c r="E54" s="116" t="s">
        <v>92</v>
      </c>
      <c r="F54" s="117"/>
      <c r="G54" s="62"/>
      <c r="H54" s="63" t="s">
        <v>36</v>
      </c>
      <c r="I54" s="63" t="s">
        <v>37</v>
      </c>
      <c r="J54" s="63" t="s">
        <v>143</v>
      </c>
      <c r="K54" s="64" t="s">
        <v>144</v>
      </c>
      <c r="L54" s="61" t="s">
        <v>10</v>
      </c>
    </row>
    <row r="55" spans="7:11" ht="12.75">
      <c r="G55" s="43"/>
      <c r="H55" s="43"/>
      <c r="I55" s="43"/>
      <c r="J55" s="43"/>
      <c r="K55" s="43"/>
    </row>
    <row r="56" spans="1:12" ht="15">
      <c r="A56" s="75">
        <v>1</v>
      </c>
      <c r="B56" s="33">
        <v>87</v>
      </c>
      <c r="C56" s="34" t="s">
        <v>212</v>
      </c>
      <c r="D56" s="44" t="s">
        <v>101</v>
      </c>
      <c r="E56" s="110">
        <v>559</v>
      </c>
      <c r="F56" s="110"/>
      <c r="G56" s="47" t="s">
        <v>5</v>
      </c>
      <c r="H56" s="45">
        <f>H57</f>
        <v>2</v>
      </c>
      <c r="I56" s="45">
        <f>H56+I57</f>
        <v>6</v>
      </c>
      <c r="J56" s="45">
        <f>I56+J57</f>
        <v>8</v>
      </c>
      <c r="K56" s="45">
        <f>J56+K57</f>
        <v>11</v>
      </c>
      <c r="L56" s="120">
        <f>K56</f>
        <v>11</v>
      </c>
    </row>
    <row r="57" spans="7:12" ht="14.25">
      <c r="G57" s="47" t="s">
        <v>5</v>
      </c>
      <c r="H57" s="45">
        <v>2</v>
      </c>
      <c r="I57" s="45">
        <v>4</v>
      </c>
      <c r="J57" s="45">
        <v>2</v>
      </c>
      <c r="K57" s="45">
        <v>3</v>
      </c>
      <c r="L57" s="109"/>
    </row>
    <row r="58" spans="1:12" ht="12.75">
      <c r="A58" s="66"/>
      <c r="B58" s="66"/>
      <c r="C58" s="66"/>
      <c r="D58" s="66"/>
      <c r="E58" s="66"/>
      <c r="F58" s="66"/>
      <c r="G58" s="67"/>
      <c r="H58" s="80" t="s">
        <v>225</v>
      </c>
      <c r="I58" s="80" t="s">
        <v>226</v>
      </c>
      <c r="J58" s="80" t="s">
        <v>227</v>
      </c>
      <c r="K58" s="80" t="s">
        <v>222</v>
      </c>
      <c r="L58" s="118"/>
    </row>
    <row r="59" spans="7:11" ht="12.75">
      <c r="G59" s="43"/>
      <c r="H59" s="69"/>
      <c r="I59" s="69"/>
      <c r="J59" s="69"/>
      <c r="K59" s="69"/>
    </row>
    <row r="60" spans="1:12" ht="15" customHeight="1">
      <c r="A60" s="75">
        <v>2</v>
      </c>
      <c r="B60" s="33">
        <v>96</v>
      </c>
      <c r="C60" s="34" t="s">
        <v>207</v>
      </c>
      <c r="D60" s="44" t="s">
        <v>101</v>
      </c>
      <c r="E60" s="110">
        <v>569</v>
      </c>
      <c r="F60" s="110"/>
      <c r="G60" s="47" t="s">
        <v>5</v>
      </c>
      <c r="H60" s="45">
        <f>H61</f>
        <v>3</v>
      </c>
      <c r="I60" s="45">
        <f>H60+I61</f>
        <v>5</v>
      </c>
      <c r="J60" s="45">
        <f>I60+J61</f>
        <v>7</v>
      </c>
      <c r="K60" s="45">
        <f>J60+K61</f>
        <v>11</v>
      </c>
      <c r="L60" s="120">
        <f>K60</f>
        <v>11</v>
      </c>
    </row>
    <row r="61" spans="7:12" ht="14.25" customHeight="1">
      <c r="G61" s="47" t="s">
        <v>5</v>
      </c>
      <c r="H61" s="45">
        <v>3</v>
      </c>
      <c r="I61" s="45">
        <v>2</v>
      </c>
      <c r="J61" s="45">
        <v>2</v>
      </c>
      <c r="K61" s="45">
        <v>4</v>
      </c>
      <c r="L61" s="109"/>
    </row>
    <row r="62" spans="1:12" ht="12.75" customHeight="1">
      <c r="A62" s="66"/>
      <c r="B62" s="66"/>
      <c r="C62" s="66"/>
      <c r="D62" s="66"/>
      <c r="E62" s="66"/>
      <c r="F62" s="66"/>
      <c r="G62" s="67"/>
      <c r="H62" s="80" t="s">
        <v>222</v>
      </c>
      <c r="I62" s="80" t="s">
        <v>227</v>
      </c>
      <c r="J62" s="80" t="s">
        <v>229</v>
      </c>
      <c r="K62" s="80" t="s">
        <v>230</v>
      </c>
      <c r="L62" s="118"/>
    </row>
    <row r="63" spans="7:11" ht="12.75">
      <c r="G63" s="43"/>
      <c r="H63" s="69"/>
      <c r="I63" s="69"/>
      <c r="J63" s="47" t="s">
        <v>5</v>
      </c>
      <c r="K63" s="47" t="s">
        <v>5</v>
      </c>
    </row>
    <row r="64" spans="1:12" ht="15" customHeight="1">
      <c r="A64" s="75">
        <v>3</v>
      </c>
      <c r="B64" s="37">
        <v>100</v>
      </c>
      <c r="C64" s="39" t="s">
        <v>214</v>
      </c>
      <c r="D64" s="56" t="s">
        <v>101</v>
      </c>
      <c r="E64" s="119">
        <v>537</v>
      </c>
      <c r="F64" s="119"/>
      <c r="G64" s="47" t="s">
        <v>5</v>
      </c>
      <c r="H64" s="45">
        <f>H65</f>
        <v>1</v>
      </c>
      <c r="I64" s="45">
        <f>H64+I65</f>
        <v>4</v>
      </c>
      <c r="J64" s="45">
        <f>I64+J65</f>
        <v>7</v>
      </c>
      <c r="K64" s="45">
        <f>J64+K65</f>
        <v>10</v>
      </c>
      <c r="L64" s="120">
        <f>K64</f>
        <v>10</v>
      </c>
    </row>
    <row r="65" spans="7:12" ht="14.25" customHeight="1">
      <c r="G65" s="47" t="s">
        <v>5</v>
      </c>
      <c r="H65" s="45">
        <v>1</v>
      </c>
      <c r="I65" s="45">
        <v>3</v>
      </c>
      <c r="J65" s="45">
        <v>3</v>
      </c>
      <c r="K65" s="45">
        <v>3</v>
      </c>
      <c r="L65" s="109"/>
    </row>
    <row r="66" spans="1:12" ht="12.75" customHeight="1">
      <c r="A66" s="66"/>
      <c r="B66" s="66"/>
      <c r="C66" s="66"/>
      <c r="D66" s="66"/>
      <c r="E66" s="66"/>
      <c r="F66" s="66"/>
      <c r="G66" s="67"/>
      <c r="H66" s="80" t="s">
        <v>231</v>
      </c>
      <c r="I66" s="80" t="s">
        <v>220</v>
      </c>
      <c r="J66" s="80" t="s">
        <v>232</v>
      </c>
      <c r="K66" s="80" t="s">
        <v>233</v>
      </c>
      <c r="L66" s="118"/>
    </row>
    <row r="67" spans="1:12" ht="12.75">
      <c r="A67" s="82"/>
      <c r="B67" s="82"/>
      <c r="C67" s="82"/>
      <c r="D67" s="82"/>
      <c r="E67" s="82"/>
      <c r="F67" s="82"/>
      <c r="G67" s="83"/>
      <c r="H67" s="84"/>
      <c r="I67" s="84"/>
      <c r="J67" s="84"/>
      <c r="K67" s="84"/>
      <c r="L67" s="82"/>
    </row>
    <row r="68" spans="1:12" ht="15" customHeight="1">
      <c r="A68" s="75">
        <v>4</v>
      </c>
      <c r="B68" s="33">
        <v>99</v>
      </c>
      <c r="C68" s="34" t="s">
        <v>210</v>
      </c>
      <c r="D68" s="44" t="s">
        <v>101</v>
      </c>
      <c r="E68" s="110">
        <v>562</v>
      </c>
      <c r="F68" s="110"/>
      <c r="G68" s="47" t="s">
        <v>5</v>
      </c>
      <c r="H68" s="45">
        <f>H69</f>
        <v>1</v>
      </c>
      <c r="I68" s="45">
        <f>H68+I69</f>
        <v>2</v>
      </c>
      <c r="J68" s="45">
        <f>I68+J69</f>
        <v>3</v>
      </c>
      <c r="K68" s="45">
        <f>J68+K69</f>
        <v>4</v>
      </c>
      <c r="L68" s="120">
        <f>K68</f>
        <v>4</v>
      </c>
    </row>
    <row r="69" spans="7:12" ht="14.25" customHeight="1">
      <c r="G69" s="47" t="s">
        <v>5</v>
      </c>
      <c r="H69" s="45">
        <v>1</v>
      </c>
      <c r="I69" s="45">
        <v>1</v>
      </c>
      <c r="J69" s="45">
        <v>1</v>
      </c>
      <c r="K69" s="45">
        <v>1</v>
      </c>
      <c r="L69" s="109"/>
    </row>
    <row r="70" spans="1:12" ht="12.75" customHeight="1" thickBot="1">
      <c r="A70" s="71"/>
      <c r="B70" s="71"/>
      <c r="C70" s="71"/>
      <c r="D70" s="71"/>
      <c r="E70" s="71"/>
      <c r="F70" s="71"/>
      <c r="G70" s="72"/>
      <c r="H70" s="85" t="s">
        <v>234</v>
      </c>
      <c r="I70" s="85" t="s">
        <v>237</v>
      </c>
      <c r="J70" s="85" t="s">
        <v>228</v>
      </c>
      <c r="K70" s="85" t="s">
        <v>231</v>
      </c>
      <c r="L70" s="121"/>
    </row>
    <row r="71" spans="7:11" ht="13.5" thickTop="1">
      <c r="G71" s="43"/>
      <c r="H71" s="43"/>
      <c r="I71" s="43"/>
      <c r="J71" s="43"/>
      <c r="K71" s="43"/>
    </row>
    <row r="72" spans="1:16" ht="12.75">
      <c r="A72" s="86" t="s">
        <v>89</v>
      </c>
      <c r="M72" s="122" t="s">
        <v>23</v>
      </c>
      <c r="N72" s="122"/>
      <c r="O72" s="122"/>
      <c r="P72" s="122"/>
    </row>
    <row r="73" spans="7:11" ht="12.75">
      <c r="G73" s="43"/>
      <c r="H73" s="43"/>
      <c r="I73" s="43"/>
      <c r="J73" s="43"/>
      <c r="K73" s="43"/>
    </row>
    <row r="74" spans="7:11" ht="12.75">
      <c r="G74" s="43"/>
      <c r="H74" s="43"/>
      <c r="I74" s="43"/>
      <c r="J74" s="43"/>
      <c r="K74" s="43"/>
    </row>
    <row r="75" spans="7:11" ht="12.75">
      <c r="G75" s="43"/>
      <c r="H75" s="43"/>
      <c r="I75" s="43"/>
      <c r="J75" s="43"/>
      <c r="K75" s="43"/>
    </row>
    <row r="76" spans="7:11" ht="12.75">
      <c r="G76" s="43"/>
      <c r="H76" s="43"/>
      <c r="I76" s="43"/>
      <c r="J76" s="43"/>
      <c r="K76" s="43"/>
    </row>
  </sheetData>
  <sheetProtection/>
  <mergeCells count="35">
    <mergeCell ref="E68:F68"/>
    <mergeCell ref="L68:L70"/>
    <mergeCell ref="M72:P72"/>
    <mergeCell ref="E54:F54"/>
    <mergeCell ref="E56:F56"/>
    <mergeCell ref="L56:L58"/>
    <mergeCell ref="E60:F60"/>
    <mergeCell ref="L60:L62"/>
    <mergeCell ref="E64:F64"/>
    <mergeCell ref="L64:L66"/>
    <mergeCell ref="E38:F38"/>
    <mergeCell ref="L38:L40"/>
    <mergeCell ref="E42:F42"/>
    <mergeCell ref="L42:L44"/>
    <mergeCell ref="E46:F46"/>
    <mergeCell ref="L46:L48"/>
    <mergeCell ref="A24:A26"/>
    <mergeCell ref="E24:F24"/>
    <mergeCell ref="P24:P26"/>
    <mergeCell ref="E27:F27"/>
    <mergeCell ref="E32:F32"/>
    <mergeCell ref="E34:F34"/>
    <mergeCell ref="L34:L36"/>
    <mergeCell ref="A16:A18"/>
    <mergeCell ref="E16:F16"/>
    <mergeCell ref="P16:P18"/>
    <mergeCell ref="A20:A22"/>
    <mergeCell ref="E20:F20"/>
    <mergeCell ref="P20:P22"/>
    <mergeCell ref="A1:P1"/>
    <mergeCell ref="N3:P3"/>
    <mergeCell ref="E10:F10"/>
    <mergeCell ref="A12:A14"/>
    <mergeCell ref="E12:F12"/>
    <mergeCell ref="P12:P14"/>
  </mergeCells>
  <hyperlinks>
    <hyperlink ref="N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" ht="15.75" customHeight="1">
      <c r="A2" s="17" t="s">
        <v>24</v>
      </c>
      <c r="C2" s="18">
        <v>7</v>
      </c>
    </row>
    <row r="3" spans="1:14" ht="15.75" customHeight="1">
      <c r="A3" s="17" t="s">
        <v>25</v>
      </c>
      <c r="C3" s="18" t="s">
        <v>205</v>
      </c>
      <c r="M3" s="100" t="s">
        <v>27</v>
      </c>
      <c r="N3" s="100"/>
    </row>
    <row r="4" spans="1:3" ht="15.75" customHeight="1">
      <c r="A4" s="17" t="s">
        <v>28</v>
      </c>
      <c r="C4" s="18" t="s">
        <v>179</v>
      </c>
    </row>
    <row r="5" spans="1:3" ht="15.75" customHeight="1">
      <c r="A5" s="17" t="s">
        <v>30</v>
      </c>
      <c r="C5" s="18" t="s">
        <v>12</v>
      </c>
    </row>
    <row r="7" spans="1:14" ht="12.75">
      <c r="A7" s="19" t="s">
        <v>31</v>
      </c>
      <c r="B7" s="20" t="s">
        <v>32</v>
      </c>
      <c r="C7" s="21" t="s">
        <v>33</v>
      </c>
      <c r="D7" s="19" t="s">
        <v>34</v>
      </c>
      <c r="E7" s="20" t="s">
        <v>35</v>
      </c>
      <c r="F7" s="20" t="s">
        <v>36</v>
      </c>
      <c r="G7" s="20" t="s">
        <v>37</v>
      </c>
      <c r="H7" s="20" t="s">
        <v>143</v>
      </c>
      <c r="I7" s="20" t="s">
        <v>38</v>
      </c>
      <c r="J7" s="20" t="s">
        <v>36</v>
      </c>
      <c r="K7" s="20" t="s">
        <v>37</v>
      </c>
      <c r="L7" s="20" t="s">
        <v>143</v>
      </c>
      <c r="M7" s="20" t="s">
        <v>38</v>
      </c>
      <c r="N7" s="20" t="s">
        <v>39</v>
      </c>
    </row>
    <row r="8" ht="7.5" customHeight="1"/>
    <row r="9" spans="1:14" ht="15" customHeight="1">
      <c r="A9" s="22">
        <v>1</v>
      </c>
      <c r="B9" s="1">
        <v>111</v>
      </c>
      <c r="C9" s="17" t="s">
        <v>184</v>
      </c>
      <c r="D9" s="23">
        <v>1985</v>
      </c>
      <c r="E9" s="24">
        <v>41499</v>
      </c>
      <c r="F9" s="1">
        <v>92</v>
      </c>
      <c r="G9" s="1">
        <v>90</v>
      </c>
      <c r="H9" s="1">
        <v>93</v>
      </c>
      <c r="I9" s="25">
        <v>275</v>
      </c>
      <c r="J9" s="1">
        <v>88</v>
      </c>
      <c r="K9" s="1">
        <v>97</v>
      </c>
      <c r="L9" s="1">
        <v>84</v>
      </c>
      <c r="M9" s="25">
        <v>269</v>
      </c>
      <c r="N9" s="26">
        <v>544</v>
      </c>
    </row>
    <row r="10" spans="4:14" ht="15" customHeight="1">
      <c r="D10" s="27" t="s">
        <v>185</v>
      </c>
      <c r="N10" s="28" t="s">
        <v>85</v>
      </c>
    </row>
    <row r="11" spans="1:14" ht="15" customHeight="1">
      <c r="A11" s="22">
        <v>2</v>
      </c>
      <c r="B11" s="1">
        <v>114</v>
      </c>
      <c r="C11" s="17" t="s">
        <v>180</v>
      </c>
      <c r="D11" s="23">
        <v>1992</v>
      </c>
      <c r="E11" s="24">
        <v>41732</v>
      </c>
      <c r="F11" s="1">
        <v>89</v>
      </c>
      <c r="G11" s="1">
        <v>92</v>
      </c>
      <c r="H11" s="1">
        <v>92</v>
      </c>
      <c r="I11" s="25">
        <v>273</v>
      </c>
      <c r="J11" s="1">
        <v>79</v>
      </c>
      <c r="K11" s="1">
        <v>91</v>
      </c>
      <c r="L11" s="1">
        <v>91</v>
      </c>
      <c r="M11" s="25">
        <v>261</v>
      </c>
      <c r="N11" s="26">
        <v>534</v>
      </c>
    </row>
    <row r="12" spans="4:14" ht="15" customHeight="1">
      <c r="D12" s="27" t="s">
        <v>181</v>
      </c>
      <c r="N12" s="28" t="s">
        <v>169</v>
      </c>
    </row>
    <row r="13" spans="1:14" ht="15" customHeight="1">
      <c r="A13" s="22">
        <v>3</v>
      </c>
      <c r="B13" s="1">
        <v>110</v>
      </c>
      <c r="C13" s="17" t="s">
        <v>182</v>
      </c>
      <c r="D13" s="23">
        <v>1960</v>
      </c>
      <c r="E13" s="24">
        <v>40464</v>
      </c>
      <c r="F13" s="1">
        <v>89</v>
      </c>
      <c r="G13" s="1">
        <v>88</v>
      </c>
      <c r="H13" s="1">
        <v>88</v>
      </c>
      <c r="I13" s="25">
        <v>265</v>
      </c>
      <c r="J13" s="1">
        <v>79</v>
      </c>
      <c r="K13" s="1">
        <v>87</v>
      </c>
      <c r="L13" s="1">
        <v>70</v>
      </c>
      <c r="M13" s="25">
        <v>236</v>
      </c>
      <c r="N13" s="26">
        <v>501</v>
      </c>
    </row>
    <row r="14" spans="4:14" ht="15" customHeight="1">
      <c r="D14" s="27" t="s">
        <v>183</v>
      </c>
      <c r="N14" s="28" t="s">
        <v>176</v>
      </c>
    </row>
    <row r="15" spans="1:14" ht="15" customHeight="1">
      <c r="A15" s="22">
        <v>4</v>
      </c>
      <c r="B15" s="1">
        <v>116</v>
      </c>
      <c r="C15" s="17" t="s">
        <v>239</v>
      </c>
      <c r="D15" s="23">
        <v>1964</v>
      </c>
      <c r="E15" s="24">
        <v>32508</v>
      </c>
      <c r="F15" s="1">
        <v>62</v>
      </c>
      <c r="G15" s="1">
        <v>56</v>
      </c>
      <c r="H15" s="1">
        <v>79</v>
      </c>
      <c r="I15" s="25">
        <v>197</v>
      </c>
      <c r="J15" s="1">
        <v>42</v>
      </c>
      <c r="K15" s="1">
        <v>49</v>
      </c>
      <c r="L15" s="1">
        <v>50</v>
      </c>
      <c r="M15" s="25">
        <v>141</v>
      </c>
      <c r="N15" s="26">
        <v>338</v>
      </c>
    </row>
    <row r="16" ht="15" customHeight="1">
      <c r="D16" s="27" t="s">
        <v>187</v>
      </c>
    </row>
    <row r="17" spans="1:14" ht="12.75">
      <c r="A17" s="29" t="s">
        <v>89</v>
      </c>
      <c r="K17" s="101" t="s">
        <v>23</v>
      </c>
      <c r="L17" s="101"/>
      <c r="M17" s="101"/>
      <c r="N17" s="101"/>
    </row>
  </sheetData>
  <sheetProtection/>
  <mergeCells count="3">
    <mergeCell ref="A1:M1"/>
    <mergeCell ref="M3:N3"/>
    <mergeCell ref="K17:N17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5.7109375" style="1" customWidth="1"/>
    <col min="12" max="12" width="9.00390625" style="1" customWidth="1"/>
    <col min="13" max="13" width="7.57421875" style="1" customWidth="1"/>
    <col min="14" max="16384" width="9.140625" style="1" customWidth="1"/>
  </cols>
  <sheetData>
    <row r="1" spans="1:11" ht="20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3" ht="15.75" customHeight="1">
      <c r="A2" s="17" t="s">
        <v>24</v>
      </c>
      <c r="C2" s="18">
        <v>8</v>
      </c>
    </row>
    <row r="3" spans="1:12" ht="15.75" customHeight="1">
      <c r="A3" s="17" t="s">
        <v>25</v>
      </c>
      <c r="C3" s="18" t="s">
        <v>193</v>
      </c>
      <c r="K3" s="100" t="s">
        <v>27</v>
      </c>
      <c r="L3" s="100"/>
    </row>
    <row r="4" spans="1:3" ht="15.75" customHeight="1">
      <c r="A4" s="17" t="s">
        <v>28</v>
      </c>
      <c r="C4" s="18" t="s">
        <v>29</v>
      </c>
    </row>
    <row r="5" spans="1:3" ht="15.75" customHeight="1">
      <c r="A5" s="17" t="s">
        <v>30</v>
      </c>
      <c r="C5" s="18" t="s">
        <v>18</v>
      </c>
    </row>
    <row r="7" spans="1:12" ht="12.75">
      <c r="A7" s="19" t="s">
        <v>31</v>
      </c>
      <c r="B7" s="20" t="s">
        <v>32</v>
      </c>
      <c r="C7" s="21" t="s">
        <v>33</v>
      </c>
      <c r="D7" s="19" t="s">
        <v>34</v>
      </c>
      <c r="E7" s="20" t="s">
        <v>35</v>
      </c>
      <c r="F7" s="20" t="s">
        <v>36</v>
      </c>
      <c r="G7" s="20" t="s">
        <v>37</v>
      </c>
      <c r="H7" s="20" t="s">
        <v>143</v>
      </c>
      <c r="I7" s="20" t="s">
        <v>144</v>
      </c>
      <c r="J7" s="20" t="s">
        <v>145</v>
      </c>
      <c r="K7" s="20" t="s">
        <v>146</v>
      </c>
      <c r="L7" s="20" t="s">
        <v>39</v>
      </c>
    </row>
    <row r="8" ht="7.5" customHeight="1"/>
    <row r="9" spans="1:12" ht="15" customHeight="1">
      <c r="A9" s="22">
        <v>1</v>
      </c>
      <c r="B9" s="1">
        <v>15</v>
      </c>
      <c r="C9" s="17" t="s">
        <v>43</v>
      </c>
      <c r="D9" s="23">
        <v>1992</v>
      </c>
      <c r="E9" s="24">
        <v>35342</v>
      </c>
      <c r="F9" s="32">
        <v>102.9</v>
      </c>
      <c r="G9" s="32">
        <v>104.9</v>
      </c>
      <c r="H9" s="32">
        <v>105</v>
      </c>
      <c r="I9" s="32">
        <v>105.9</v>
      </c>
      <c r="J9" s="32">
        <v>105.2</v>
      </c>
      <c r="K9" s="32">
        <v>104.6</v>
      </c>
      <c r="L9" s="31">
        <v>628.5</v>
      </c>
    </row>
    <row r="10" spans="4:12" ht="15" customHeight="1">
      <c r="D10" s="27" t="s">
        <v>41</v>
      </c>
      <c r="L10" s="28" t="s">
        <v>240</v>
      </c>
    </row>
    <row r="11" spans="1:12" ht="15" customHeight="1">
      <c r="A11" s="22">
        <v>2</v>
      </c>
      <c r="B11" s="1">
        <v>8</v>
      </c>
      <c r="C11" s="17" t="s">
        <v>50</v>
      </c>
      <c r="D11" s="23">
        <v>1995</v>
      </c>
      <c r="E11" s="24">
        <v>35200</v>
      </c>
      <c r="F11" s="32">
        <v>104.8</v>
      </c>
      <c r="G11" s="32">
        <v>104.3</v>
      </c>
      <c r="H11" s="32">
        <v>104.7</v>
      </c>
      <c r="I11" s="32">
        <v>104.6</v>
      </c>
      <c r="J11" s="32">
        <v>104.1</v>
      </c>
      <c r="K11" s="32">
        <v>105.2</v>
      </c>
      <c r="L11" s="31">
        <v>627.7</v>
      </c>
    </row>
    <row r="12" spans="4:12" ht="15" customHeight="1">
      <c r="D12" s="27" t="s">
        <v>41</v>
      </c>
      <c r="L12" s="28" t="s">
        <v>195</v>
      </c>
    </row>
    <row r="13" spans="1:12" ht="15" customHeight="1">
      <c r="A13" s="22">
        <v>3</v>
      </c>
      <c r="B13" s="1">
        <v>3</v>
      </c>
      <c r="C13" s="17" t="s">
        <v>40</v>
      </c>
      <c r="D13" s="23">
        <v>1997</v>
      </c>
      <c r="E13" s="24">
        <v>39012</v>
      </c>
      <c r="F13" s="32">
        <v>104.5</v>
      </c>
      <c r="G13" s="32">
        <v>104.8</v>
      </c>
      <c r="H13" s="32">
        <v>103.5</v>
      </c>
      <c r="I13" s="32">
        <v>104.5</v>
      </c>
      <c r="J13" s="32">
        <v>104.8</v>
      </c>
      <c r="K13" s="32">
        <v>104.9</v>
      </c>
      <c r="L13" s="31">
        <v>627</v>
      </c>
    </row>
    <row r="14" spans="4:12" ht="15" customHeight="1">
      <c r="D14" s="27" t="s">
        <v>41</v>
      </c>
      <c r="L14" s="28" t="s">
        <v>241</v>
      </c>
    </row>
    <row r="15" spans="1:12" ht="15" customHeight="1">
      <c r="A15" s="22">
        <v>4</v>
      </c>
      <c r="B15" s="1">
        <v>20</v>
      </c>
      <c r="C15" s="17" t="s">
        <v>60</v>
      </c>
      <c r="D15" s="23">
        <v>1995</v>
      </c>
      <c r="E15" s="24">
        <v>37534</v>
      </c>
      <c r="F15" s="32">
        <v>105</v>
      </c>
      <c r="G15" s="32">
        <v>104.8</v>
      </c>
      <c r="H15" s="32">
        <v>104.9</v>
      </c>
      <c r="I15" s="32">
        <v>103</v>
      </c>
      <c r="J15" s="32">
        <v>103.7</v>
      </c>
      <c r="K15" s="32">
        <v>104.2</v>
      </c>
      <c r="L15" s="31">
        <v>625.6</v>
      </c>
    </row>
    <row r="16" spans="4:12" ht="15" customHeight="1">
      <c r="D16" s="27" t="s">
        <v>41</v>
      </c>
      <c r="L16" s="28" t="s">
        <v>242</v>
      </c>
    </row>
    <row r="17" spans="1:12" ht="15" customHeight="1">
      <c r="A17" s="22">
        <v>5</v>
      </c>
      <c r="B17" s="1">
        <v>11</v>
      </c>
      <c r="C17" s="17" t="s">
        <v>61</v>
      </c>
      <c r="D17" s="23">
        <v>1999</v>
      </c>
      <c r="E17" s="24">
        <v>38925</v>
      </c>
      <c r="F17" s="32">
        <v>104</v>
      </c>
      <c r="G17" s="32">
        <v>104.2</v>
      </c>
      <c r="H17" s="32">
        <v>103.9</v>
      </c>
      <c r="I17" s="32">
        <v>104.2</v>
      </c>
      <c r="J17" s="32">
        <v>103.2</v>
      </c>
      <c r="K17" s="32">
        <v>105.1</v>
      </c>
      <c r="L17" s="31">
        <v>624.6</v>
      </c>
    </row>
    <row r="18" spans="4:12" ht="15" customHeight="1">
      <c r="D18" s="27" t="s">
        <v>62</v>
      </c>
      <c r="L18" s="28" t="s">
        <v>243</v>
      </c>
    </row>
    <row r="19" spans="1:12" ht="15" customHeight="1">
      <c r="A19" s="22">
        <v>6</v>
      </c>
      <c r="B19" s="1">
        <v>2</v>
      </c>
      <c r="C19" s="17" t="s">
        <v>52</v>
      </c>
      <c r="D19" s="23">
        <v>1999</v>
      </c>
      <c r="E19" s="24">
        <v>38829</v>
      </c>
      <c r="F19" s="32">
        <v>102.3</v>
      </c>
      <c r="G19" s="32">
        <v>104.8</v>
      </c>
      <c r="H19" s="32">
        <v>104.8</v>
      </c>
      <c r="I19" s="32">
        <v>102.1</v>
      </c>
      <c r="J19" s="32">
        <v>104.7</v>
      </c>
      <c r="K19" s="32">
        <v>104.6</v>
      </c>
      <c r="L19" s="31">
        <v>623.3</v>
      </c>
    </row>
    <row r="20" spans="4:12" ht="15" customHeight="1">
      <c r="D20" s="27" t="s">
        <v>41</v>
      </c>
      <c r="L20" s="28" t="s">
        <v>244</v>
      </c>
    </row>
    <row r="21" spans="1:12" ht="15" customHeight="1">
      <c r="A21" s="22">
        <v>7</v>
      </c>
      <c r="B21" s="1">
        <v>12</v>
      </c>
      <c r="C21" s="17" t="s">
        <v>63</v>
      </c>
      <c r="D21" s="23">
        <v>2003</v>
      </c>
      <c r="E21" s="24">
        <v>39303</v>
      </c>
      <c r="F21" s="32">
        <v>103.5</v>
      </c>
      <c r="G21" s="32">
        <v>103.6</v>
      </c>
      <c r="H21" s="32">
        <v>104.8</v>
      </c>
      <c r="I21" s="32">
        <v>101.9</v>
      </c>
      <c r="J21" s="32">
        <v>104</v>
      </c>
      <c r="K21" s="32">
        <v>103.5</v>
      </c>
      <c r="L21" s="31">
        <v>621.3</v>
      </c>
    </row>
    <row r="22" spans="4:12" ht="15" customHeight="1">
      <c r="D22" s="27" t="s">
        <v>41</v>
      </c>
      <c r="L22" s="28" t="s">
        <v>245</v>
      </c>
    </row>
    <row r="23" spans="1:12" ht="15" customHeight="1">
      <c r="A23" s="22">
        <v>8</v>
      </c>
      <c r="B23" s="1">
        <v>4</v>
      </c>
      <c r="C23" s="17" t="s">
        <v>71</v>
      </c>
      <c r="D23" s="23">
        <v>2002</v>
      </c>
      <c r="E23" s="24">
        <v>40700</v>
      </c>
      <c r="F23" s="32">
        <v>102.7</v>
      </c>
      <c r="G23" s="32">
        <v>102.9</v>
      </c>
      <c r="H23" s="32">
        <v>103.6</v>
      </c>
      <c r="I23" s="32">
        <v>103.5</v>
      </c>
      <c r="J23" s="32">
        <v>104.3</v>
      </c>
      <c r="K23" s="32">
        <v>101</v>
      </c>
      <c r="L23" s="31">
        <v>618</v>
      </c>
    </row>
    <row r="24" spans="4:12" ht="15" customHeight="1">
      <c r="D24" s="27" t="s">
        <v>72</v>
      </c>
      <c r="L24" s="28" t="s">
        <v>199</v>
      </c>
    </row>
    <row r="25" spans="1:12" ht="15" customHeight="1">
      <c r="A25" s="22">
        <v>9</v>
      </c>
      <c r="B25" s="1">
        <v>7</v>
      </c>
      <c r="C25" s="17" t="s">
        <v>65</v>
      </c>
      <c r="D25" s="23">
        <v>2004</v>
      </c>
      <c r="E25" s="24">
        <v>41053</v>
      </c>
      <c r="F25" s="32">
        <v>102.1</v>
      </c>
      <c r="G25" s="32">
        <v>102.2</v>
      </c>
      <c r="H25" s="32">
        <v>103.7</v>
      </c>
      <c r="I25" s="32">
        <v>104</v>
      </c>
      <c r="J25" s="32">
        <v>101.4</v>
      </c>
      <c r="K25" s="32">
        <v>103.5</v>
      </c>
      <c r="L25" s="31">
        <v>616.9</v>
      </c>
    </row>
    <row r="26" spans="4:12" ht="15" customHeight="1">
      <c r="D26" s="27" t="s">
        <v>66</v>
      </c>
      <c r="L26" s="28" t="s">
        <v>203</v>
      </c>
    </row>
    <row r="27" spans="1:12" ht="15" customHeight="1">
      <c r="A27" s="22">
        <v>10</v>
      </c>
      <c r="B27" s="1">
        <v>5</v>
      </c>
      <c r="C27" s="17" t="s">
        <v>86</v>
      </c>
      <c r="D27" s="23">
        <v>2003</v>
      </c>
      <c r="E27" s="24">
        <v>40174</v>
      </c>
      <c r="F27" s="32">
        <v>102.4</v>
      </c>
      <c r="G27" s="32">
        <v>104.7</v>
      </c>
      <c r="H27" s="32">
        <v>101.3</v>
      </c>
      <c r="I27" s="32">
        <v>104.3</v>
      </c>
      <c r="J27" s="32">
        <v>99.6</v>
      </c>
      <c r="K27" s="32">
        <v>100.9</v>
      </c>
      <c r="L27" s="31">
        <v>613.2</v>
      </c>
    </row>
    <row r="28" spans="4:12" ht="15" customHeight="1">
      <c r="D28" s="27" t="s">
        <v>87</v>
      </c>
      <c r="L28" s="28" t="s">
        <v>246</v>
      </c>
    </row>
    <row r="29" spans="1:12" ht="15" customHeight="1">
      <c r="A29" s="22">
        <v>11</v>
      </c>
      <c r="B29" s="1">
        <v>13</v>
      </c>
      <c r="C29" s="17" t="s">
        <v>57</v>
      </c>
      <c r="D29" s="23">
        <v>2003</v>
      </c>
      <c r="E29" s="24">
        <v>41200</v>
      </c>
      <c r="F29" s="32">
        <v>102</v>
      </c>
      <c r="G29" s="32">
        <v>101</v>
      </c>
      <c r="H29" s="32">
        <v>103.2</v>
      </c>
      <c r="I29" s="32">
        <v>104.5</v>
      </c>
      <c r="J29" s="32">
        <v>102.2</v>
      </c>
      <c r="K29" s="32">
        <v>99.8</v>
      </c>
      <c r="L29" s="31">
        <v>612.7</v>
      </c>
    </row>
    <row r="30" spans="4:12" ht="15" customHeight="1">
      <c r="D30" s="27" t="s">
        <v>58</v>
      </c>
      <c r="L30" s="28" t="s">
        <v>246</v>
      </c>
    </row>
    <row r="31" spans="1:12" ht="15" customHeight="1">
      <c r="A31" s="22">
        <v>12</v>
      </c>
      <c r="B31" s="1">
        <v>24</v>
      </c>
      <c r="C31" s="17" t="s">
        <v>76</v>
      </c>
      <c r="D31" s="23">
        <v>2004</v>
      </c>
      <c r="E31" s="24">
        <v>41064</v>
      </c>
      <c r="F31" s="32">
        <v>102.8</v>
      </c>
      <c r="G31" s="32">
        <v>103.1</v>
      </c>
      <c r="H31" s="32">
        <v>102.5</v>
      </c>
      <c r="I31" s="32">
        <v>99.7</v>
      </c>
      <c r="J31" s="32">
        <v>101.9</v>
      </c>
      <c r="K31" s="32">
        <v>100.3</v>
      </c>
      <c r="L31" s="31">
        <v>610.3</v>
      </c>
    </row>
    <row r="32" spans="4:12" ht="15" customHeight="1">
      <c r="D32" s="27" t="s">
        <v>77</v>
      </c>
      <c r="L32" s="28" t="s">
        <v>44</v>
      </c>
    </row>
    <row r="33" spans="1:12" ht="15" customHeight="1">
      <c r="A33" s="22">
        <v>13</v>
      </c>
      <c r="B33" s="1">
        <v>22</v>
      </c>
      <c r="C33" s="17" t="s">
        <v>70</v>
      </c>
      <c r="D33" s="23">
        <v>2003</v>
      </c>
      <c r="E33" s="24">
        <v>39986</v>
      </c>
      <c r="F33" s="32">
        <v>99.1</v>
      </c>
      <c r="G33" s="32">
        <v>101.9</v>
      </c>
      <c r="H33" s="32">
        <v>102</v>
      </c>
      <c r="I33" s="32">
        <v>102</v>
      </c>
      <c r="J33" s="32">
        <v>102.3</v>
      </c>
      <c r="K33" s="32">
        <v>100.3</v>
      </c>
      <c r="L33" s="31">
        <v>607.6</v>
      </c>
    </row>
    <row r="34" spans="4:12" ht="15" customHeight="1">
      <c r="D34" s="27" t="s">
        <v>46</v>
      </c>
      <c r="L34" s="28" t="s">
        <v>105</v>
      </c>
    </row>
    <row r="35" spans="1:12" ht="15" customHeight="1">
      <c r="A35" s="22">
        <v>14</v>
      </c>
      <c r="B35" s="1">
        <v>16</v>
      </c>
      <c r="C35" s="17" t="s">
        <v>68</v>
      </c>
      <c r="D35" s="23">
        <v>2004</v>
      </c>
      <c r="E35" s="24">
        <v>42370</v>
      </c>
      <c r="F35" s="32">
        <v>100.2</v>
      </c>
      <c r="G35" s="32">
        <v>103</v>
      </c>
      <c r="H35" s="32">
        <v>99.1</v>
      </c>
      <c r="I35" s="32">
        <v>101.8</v>
      </c>
      <c r="J35" s="32">
        <v>100.4</v>
      </c>
      <c r="K35" s="32">
        <v>99.1</v>
      </c>
      <c r="L35" s="31">
        <v>603.6</v>
      </c>
    </row>
    <row r="36" spans="4:12" ht="15" customHeight="1">
      <c r="D36" s="27" t="s">
        <v>69</v>
      </c>
      <c r="L36" s="28" t="s">
        <v>105</v>
      </c>
    </row>
    <row r="37" spans="1:12" ht="15" customHeight="1">
      <c r="A37" s="22">
        <v>15</v>
      </c>
      <c r="B37" s="1">
        <v>6</v>
      </c>
      <c r="C37" s="17" t="s">
        <v>45</v>
      </c>
      <c r="D37" s="23">
        <v>2001</v>
      </c>
      <c r="E37" s="24">
        <v>39867</v>
      </c>
      <c r="F37" s="32">
        <v>102.3</v>
      </c>
      <c r="G37" s="32">
        <v>90.5</v>
      </c>
      <c r="H37" s="32">
        <v>0</v>
      </c>
      <c r="I37" s="32">
        <v>0</v>
      </c>
      <c r="J37" s="32">
        <v>0</v>
      </c>
      <c r="K37" s="32">
        <v>0</v>
      </c>
      <c r="L37" s="31">
        <v>192.8</v>
      </c>
    </row>
    <row r="38" spans="4:12" ht="15" customHeight="1">
      <c r="D38" s="27" t="s">
        <v>46</v>
      </c>
      <c r="L38" s="28" t="s">
        <v>140</v>
      </c>
    </row>
    <row r="39" spans="1:12" ht="12.75">
      <c r="A39" s="29" t="s">
        <v>89</v>
      </c>
      <c r="I39" s="101" t="s">
        <v>23</v>
      </c>
      <c r="J39" s="101"/>
      <c r="K39" s="101"/>
      <c r="L39" s="101"/>
    </row>
  </sheetData>
  <sheetProtection/>
  <mergeCells count="3">
    <mergeCell ref="A1:K1"/>
    <mergeCell ref="K3:L3"/>
    <mergeCell ref="I39:L39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9.140625" style="1" hidden="1" customWidth="1"/>
    <col min="6" max="6" width="6.28125" style="1" customWidth="1"/>
    <col min="7" max="17" width="6.7109375" style="1" customWidth="1"/>
    <col min="18" max="16384" width="9.140625" style="1" customWidth="1"/>
  </cols>
  <sheetData>
    <row r="1" spans="1:14" ht="20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3" ht="15.75" customHeight="1">
      <c r="A2" s="17" t="s">
        <v>24</v>
      </c>
      <c r="C2" s="18" t="s">
        <v>247</v>
      </c>
    </row>
    <row r="3" spans="1:14" ht="15.75" customHeight="1">
      <c r="A3" s="17" t="s">
        <v>25</v>
      </c>
      <c r="C3" s="18" t="s">
        <v>193</v>
      </c>
      <c r="L3" s="100" t="s">
        <v>27</v>
      </c>
      <c r="M3" s="100"/>
      <c r="N3" s="100"/>
    </row>
    <row r="4" spans="1:3" ht="15.75" customHeight="1">
      <c r="A4" s="17" t="s">
        <v>28</v>
      </c>
      <c r="C4" s="18" t="s">
        <v>29</v>
      </c>
    </row>
    <row r="5" spans="1:3" ht="15.75" customHeight="1">
      <c r="A5" s="17" t="s">
        <v>30</v>
      </c>
      <c r="C5" s="18" t="s">
        <v>18</v>
      </c>
    </row>
    <row r="7" spans="1:21" ht="18.75">
      <c r="A7" s="36" t="s">
        <v>270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5.75">
      <c r="A8" s="39"/>
      <c r="B8" s="37"/>
      <c r="C8" s="3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2.75">
      <c r="A9" s="40" t="s">
        <v>31</v>
      </c>
      <c r="B9" s="41" t="s">
        <v>32</v>
      </c>
      <c r="C9" s="42" t="s">
        <v>33</v>
      </c>
      <c r="D9" s="42" t="s">
        <v>91</v>
      </c>
      <c r="E9" s="104" t="s">
        <v>36</v>
      </c>
      <c r="F9" s="105"/>
      <c r="G9" s="40" t="s">
        <v>37</v>
      </c>
      <c r="H9" s="40" t="s">
        <v>143</v>
      </c>
      <c r="I9" s="40" t="s">
        <v>144</v>
      </c>
      <c r="J9" s="40" t="s">
        <v>145</v>
      </c>
      <c r="K9" s="40" t="s">
        <v>146</v>
      </c>
      <c r="L9" s="40" t="s">
        <v>271</v>
      </c>
      <c r="M9" s="40" t="s">
        <v>272</v>
      </c>
      <c r="N9" s="40" t="s">
        <v>273</v>
      </c>
      <c r="O9" s="40" t="s">
        <v>274</v>
      </c>
      <c r="P9" s="40" t="s">
        <v>275</v>
      </c>
      <c r="Q9" s="40" t="s">
        <v>276</v>
      </c>
      <c r="R9" s="40" t="s">
        <v>277</v>
      </c>
      <c r="S9" s="40" t="s">
        <v>278</v>
      </c>
      <c r="T9" s="40" t="s">
        <v>279</v>
      </c>
      <c r="U9" s="40" t="s">
        <v>280</v>
      </c>
    </row>
    <row r="10" spans="1:21" ht="15.75">
      <c r="A10" s="39"/>
      <c r="B10" s="37"/>
      <c r="C10" s="38"/>
      <c r="D10" s="37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5">
      <c r="A11" s="106">
        <v>1</v>
      </c>
      <c r="B11" s="1">
        <v>20</v>
      </c>
      <c r="C11" s="17" t="s">
        <v>60</v>
      </c>
      <c r="D11" s="56" t="s">
        <v>101</v>
      </c>
      <c r="E11" s="45">
        <v>51.8</v>
      </c>
      <c r="F11" s="45">
        <f>F12</f>
        <v>2</v>
      </c>
      <c r="G11" s="45">
        <f aca="true" t="shared" si="0" ref="G11:Q11">F11+G12</f>
        <v>2</v>
      </c>
      <c r="H11" s="45">
        <f t="shared" si="0"/>
        <v>4</v>
      </c>
      <c r="I11" s="45">
        <f t="shared" si="0"/>
        <v>6</v>
      </c>
      <c r="J11" s="45">
        <f t="shared" si="0"/>
        <v>8</v>
      </c>
      <c r="K11" s="45">
        <f t="shared" si="0"/>
        <v>10</v>
      </c>
      <c r="L11" s="45">
        <f t="shared" si="0"/>
        <v>10</v>
      </c>
      <c r="M11" s="45">
        <f t="shared" si="0"/>
        <v>10</v>
      </c>
      <c r="N11" s="45">
        <f t="shared" si="0"/>
        <v>10</v>
      </c>
      <c r="O11" s="45">
        <f t="shared" si="0"/>
        <v>10</v>
      </c>
      <c r="P11" s="45">
        <f t="shared" si="0"/>
        <v>12</v>
      </c>
      <c r="Q11" s="45">
        <f t="shared" si="0"/>
        <v>14</v>
      </c>
      <c r="R11" s="45">
        <f>Q11+R12</f>
        <v>16</v>
      </c>
      <c r="S11" s="45"/>
      <c r="T11" s="45"/>
      <c r="U11" s="107">
        <f>MAX(J11:T11)</f>
        <v>16</v>
      </c>
    </row>
    <row r="12" spans="1:21" ht="14.25">
      <c r="A12" s="106"/>
      <c r="B12" s="37"/>
      <c r="C12" s="37"/>
      <c r="D12" s="37"/>
      <c r="E12" s="45">
        <v>2</v>
      </c>
      <c r="F12" s="45">
        <f aca="true" t="shared" si="1" ref="F12:Q12">IF(F13&gt;F17,2,IF(F13=F17,1,0))</f>
        <v>2</v>
      </c>
      <c r="G12" s="45">
        <f t="shared" si="1"/>
        <v>0</v>
      </c>
      <c r="H12" s="45">
        <f t="shared" si="1"/>
        <v>2</v>
      </c>
      <c r="I12" s="45">
        <f t="shared" si="1"/>
        <v>2</v>
      </c>
      <c r="J12" s="45">
        <f t="shared" si="1"/>
        <v>2</v>
      </c>
      <c r="K12" s="45">
        <f t="shared" si="1"/>
        <v>2</v>
      </c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 t="shared" si="1"/>
        <v>2</v>
      </c>
      <c r="Q12" s="45">
        <f t="shared" si="1"/>
        <v>2</v>
      </c>
      <c r="R12" s="45">
        <f>IF(R13&gt;R17,2,IF(R13=R17,1,0))</f>
        <v>2</v>
      </c>
      <c r="S12" s="45"/>
      <c r="T12" s="45"/>
      <c r="U12" s="108"/>
    </row>
    <row r="13" spans="1:21" ht="12.75">
      <c r="A13" s="106"/>
      <c r="B13" s="37"/>
      <c r="C13" s="37"/>
      <c r="D13" s="37"/>
      <c r="E13" s="46">
        <v>10.2</v>
      </c>
      <c r="F13" s="47">
        <v>10.7</v>
      </c>
      <c r="G13" s="47">
        <v>10.1</v>
      </c>
      <c r="H13" s="47">
        <v>9.6</v>
      </c>
      <c r="I13" s="47">
        <v>10.7</v>
      </c>
      <c r="J13" s="47">
        <v>10.6</v>
      </c>
      <c r="K13" s="47">
        <v>10.8</v>
      </c>
      <c r="L13" s="47">
        <v>10.4</v>
      </c>
      <c r="M13" s="47">
        <v>10.4</v>
      </c>
      <c r="N13" s="47">
        <v>10.5</v>
      </c>
      <c r="O13" s="47">
        <v>10.3</v>
      </c>
      <c r="P13" s="43">
        <v>10.6</v>
      </c>
      <c r="Q13" s="43">
        <v>10.4</v>
      </c>
      <c r="R13" s="43">
        <v>10.5</v>
      </c>
      <c r="S13" s="43"/>
      <c r="T13" s="43"/>
      <c r="U13" s="108"/>
    </row>
    <row r="14" spans="1:21" ht="12.75">
      <c r="A14" s="37"/>
      <c r="B14" s="37"/>
      <c r="C14" s="37"/>
      <c r="D14" s="37"/>
      <c r="E14" s="43"/>
      <c r="F14" s="43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3"/>
      <c r="R14" s="43"/>
      <c r="S14" s="43"/>
      <c r="T14" s="43"/>
      <c r="U14" s="43"/>
    </row>
    <row r="15" spans="1:21" ht="15">
      <c r="A15" s="109">
        <v>2</v>
      </c>
      <c r="B15" s="1">
        <v>15</v>
      </c>
      <c r="C15" s="17" t="s">
        <v>43</v>
      </c>
      <c r="D15" s="30" t="s">
        <v>101</v>
      </c>
      <c r="E15" s="45">
        <v>51.8</v>
      </c>
      <c r="F15" s="45">
        <f>F16</f>
        <v>0</v>
      </c>
      <c r="G15" s="45">
        <f aca="true" t="shared" si="2" ref="G15:Q15">F15+G16</f>
        <v>2</v>
      </c>
      <c r="H15" s="45">
        <f t="shared" si="2"/>
        <v>2</v>
      </c>
      <c r="I15" s="45">
        <f t="shared" si="2"/>
        <v>2</v>
      </c>
      <c r="J15" s="45">
        <f t="shared" si="2"/>
        <v>2</v>
      </c>
      <c r="K15" s="45">
        <f t="shared" si="2"/>
        <v>2</v>
      </c>
      <c r="L15" s="45">
        <f t="shared" si="2"/>
        <v>4</v>
      </c>
      <c r="M15" s="45">
        <f t="shared" si="2"/>
        <v>6</v>
      </c>
      <c r="N15" s="45">
        <f t="shared" si="2"/>
        <v>8</v>
      </c>
      <c r="O15" s="45">
        <f t="shared" si="2"/>
        <v>10</v>
      </c>
      <c r="P15" s="45">
        <f t="shared" si="2"/>
        <v>10</v>
      </c>
      <c r="Q15" s="45">
        <f t="shared" si="2"/>
        <v>10</v>
      </c>
      <c r="R15" s="45">
        <f>Q15+R16</f>
        <v>10</v>
      </c>
      <c r="S15" s="45"/>
      <c r="T15" s="45"/>
      <c r="U15" s="107">
        <f>MAX(J15:T15)</f>
        <v>10</v>
      </c>
    </row>
    <row r="16" spans="1:21" ht="14.25">
      <c r="A16" s="109"/>
      <c r="B16" s="37"/>
      <c r="C16" s="37"/>
      <c r="D16" s="37"/>
      <c r="E16" s="45">
        <v>2</v>
      </c>
      <c r="F16" s="45">
        <f aca="true" t="shared" si="3" ref="F16:Q16">IF(F13&gt;F17,0,IF(F13=F17,1,2))</f>
        <v>0</v>
      </c>
      <c r="G16" s="45">
        <f t="shared" si="3"/>
        <v>2</v>
      </c>
      <c r="H16" s="45">
        <f t="shared" si="3"/>
        <v>0</v>
      </c>
      <c r="I16" s="45">
        <f t="shared" si="3"/>
        <v>0</v>
      </c>
      <c r="J16" s="45">
        <f t="shared" si="3"/>
        <v>0</v>
      </c>
      <c r="K16" s="45">
        <f t="shared" si="3"/>
        <v>0</v>
      </c>
      <c r="L16" s="45">
        <f t="shared" si="3"/>
        <v>2</v>
      </c>
      <c r="M16" s="45">
        <f t="shared" si="3"/>
        <v>2</v>
      </c>
      <c r="N16" s="45">
        <f t="shared" si="3"/>
        <v>2</v>
      </c>
      <c r="O16" s="45">
        <f t="shared" si="3"/>
        <v>2</v>
      </c>
      <c r="P16" s="45">
        <f t="shared" si="3"/>
        <v>0</v>
      </c>
      <c r="Q16" s="45">
        <f t="shared" si="3"/>
        <v>0</v>
      </c>
      <c r="R16" s="45">
        <f>IF(R13&gt;R17,0,IF(R13=R17,1,2))</f>
        <v>0</v>
      </c>
      <c r="S16" s="45"/>
      <c r="T16" s="45"/>
      <c r="U16" s="108"/>
    </row>
    <row r="17" spans="1:21" ht="12.75">
      <c r="A17" s="109"/>
      <c r="B17" s="37"/>
      <c r="C17" s="37"/>
      <c r="D17" s="37"/>
      <c r="E17" s="46">
        <v>10.2</v>
      </c>
      <c r="F17" s="47">
        <v>10.3</v>
      </c>
      <c r="G17" s="47">
        <v>10.5</v>
      </c>
      <c r="H17" s="47">
        <v>9</v>
      </c>
      <c r="I17" s="47">
        <v>10.6</v>
      </c>
      <c r="J17" s="47">
        <v>9.4</v>
      </c>
      <c r="K17" s="47">
        <v>10.7</v>
      </c>
      <c r="L17" s="47">
        <v>10.9</v>
      </c>
      <c r="M17" s="47">
        <v>10.5</v>
      </c>
      <c r="N17" s="47">
        <v>10.9</v>
      </c>
      <c r="O17" s="47">
        <v>10.9</v>
      </c>
      <c r="P17" s="43">
        <v>10.4</v>
      </c>
      <c r="Q17" s="43">
        <v>10</v>
      </c>
      <c r="R17" s="43">
        <v>9.7</v>
      </c>
      <c r="S17" s="43"/>
      <c r="T17" s="43"/>
      <c r="U17" s="108"/>
    </row>
    <row r="18" spans="1:21" ht="12.75">
      <c r="A18" s="37"/>
      <c r="B18" s="37"/>
      <c r="C18" s="37"/>
      <c r="D18" s="37"/>
      <c r="E18" s="37"/>
      <c r="F18" s="37"/>
      <c r="G18" s="48"/>
      <c r="H18" s="48"/>
      <c r="I18" s="48"/>
      <c r="J18" s="48"/>
      <c r="K18" s="48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5.75">
      <c r="A19" s="39"/>
      <c r="B19" s="37"/>
      <c r="C19" s="3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5.75">
      <c r="A20" s="39"/>
      <c r="B20" s="37"/>
      <c r="C20" s="3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8.75">
      <c r="A21" s="36" t="s">
        <v>281</v>
      </c>
      <c r="B21" s="37"/>
      <c r="C21" s="38"/>
      <c r="D21" s="37"/>
      <c r="E21" s="37"/>
      <c r="F21" s="37"/>
      <c r="G21" s="37"/>
      <c r="H21" s="37"/>
      <c r="I21" s="48"/>
      <c r="J21" s="48"/>
      <c r="K21" s="48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3" spans="1:12" ht="12.75">
      <c r="A23" s="19" t="s">
        <v>31</v>
      </c>
      <c r="B23" s="20" t="s">
        <v>32</v>
      </c>
      <c r="C23" s="21" t="s">
        <v>33</v>
      </c>
      <c r="D23" s="21" t="s">
        <v>91</v>
      </c>
      <c r="E23" s="124" t="s">
        <v>92</v>
      </c>
      <c r="F23" s="125"/>
      <c r="G23" s="20" t="s">
        <v>93</v>
      </c>
      <c r="H23" s="20" t="s">
        <v>94</v>
      </c>
      <c r="I23" s="20" t="s">
        <v>95</v>
      </c>
      <c r="J23" s="20" t="s">
        <v>96</v>
      </c>
      <c r="K23" s="20" t="s">
        <v>97</v>
      </c>
      <c r="L23" s="20" t="s">
        <v>10</v>
      </c>
    </row>
    <row r="24" ht="7.5" customHeight="1"/>
    <row r="25" spans="1:12" ht="15" customHeight="1">
      <c r="A25" s="22">
        <v>1</v>
      </c>
      <c r="B25" s="1">
        <v>20</v>
      </c>
      <c r="C25" s="17" t="s">
        <v>60</v>
      </c>
      <c r="D25" s="30" t="s">
        <v>101</v>
      </c>
      <c r="E25" s="123">
        <v>625.6</v>
      </c>
      <c r="F25" s="123"/>
      <c r="G25" s="31">
        <v>51.9</v>
      </c>
      <c r="H25" s="31">
        <v>104.9</v>
      </c>
      <c r="I25" s="31">
        <v>157.7</v>
      </c>
      <c r="J25" s="31">
        <v>210</v>
      </c>
      <c r="K25" s="31">
        <v>261.7</v>
      </c>
      <c r="L25" s="31">
        <v>261.7</v>
      </c>
    </row>
    <row r="26" spans="7:12" ht="15" customHeight="1">
      <c r="G26" s="25">
        <v>51.9</v>
      </c>
      <c r="H26" s="25">
        <v>53</v>
      </c>
      <c r="I26" s="25">
        <v>52.8</v>
      </c>
      <c r="J26" s="25">
        <v>52.3</v>
      </c>
      <c r="K26" s="25">
        <v>51.7</v>
      </c>
      <c r="L26" s="25"/>
    </row>
    <row r="27" spans="7:12" ht="12.75">
      <c r="G27" s="32">
        <v>10.4</v>
      </c>
      <c r="H27" s="32">
        <v>10.7</v>
      </c>
      <c r="I27" s="32">
        <v>10.8</v>
      </c>
      <c r="J27" s="32">
        <v>10.8</v>
      </c>
      <c r="K27" s="32">
        <v>10.3</v>
      </c>
      <c r="L27" s="32"/>
    </row>
    <row r="28" spans="7:12" ht="12.75">
      <c r="G28" s="32">
        <v>10.8</v>
      </c>
      <c r="H28" s="32">
        <v>10.6</v>
      </c>
      <c r="I28" s="32">
        <v>10.5</v>
      </c>
      <c r="J28" s="32">
        <v>10.3</v>
      </c>
      <c r="K28" s="32">
        <v>10.2</v>
      </c>
      <c r="L28" s="32"/>
    </row>
    <row r="29" spans="7:12" ht="12.75">
      <c r="G29" s="32">
        <v>10</v>
      </c>
      <c r="H29" s="32">
        <v>10.6</v>
      </c>
      <c r="I29" s="32">
        <v>10.3</v>
      </c>
      <c r="J29" s="32">
        <v>10.8</v>
      </c>
      <c r="K29" s="32">
        <v>10.6</v>
      </c>
      <c r="L29" s="32"/>
    </row>
    <row r="30" spans="7:12" ht="12.75">
      <c r="G30" s="32">
        <v>10.8</v>
      </c>
      <c r="H30" s="32">
        <v>10.5</v>
      </c>
      <c r="I30" s="32">
        <v>10.5</v>
      </c>
      <c r="J30" s="32">
        <v>10.3</v>
      </c>
      <c r="K30" s="32">
        <v>10.4</v>
      </c>
      <c r="L30" s="32"/>
    </row>
    <row r="31" spans="7:12" ht="12.75">
      <c r="G31" s="32">
        <v>9.9</v>
      </c>
      <c r="H31" s="32">
        <v>10.6</v>
      </c>
      <c r="I31" s="32">
        <v>10.7</v>
      </c>
      <c r="J31" s="32">
        <v>10.1</v>
      </c>
      <c r="K31" s="32">
        <v>10.2</v>
      </c>
      <c r="L31" s="32"/>
    </row>
    <row r="33" ht="9.75" customHeight="1"/>
    <row r="34" spans="1:12" ht="15" customHeight="1">
      <c r="A34" s="22">
        <v>2</v>
      </c>
      <c r="B34" s="1">
        <v>15</v>
      </c>
      <c r="C34" s="17" t="s">
        <v>43</v>
      </c>
      <c r="D34" s="30" t="s">
        <v>101</v>
      </c>
      <c r="E34" s="123">
        <v>628.5</v>
      </c>
      <c r="F34" s="123"/>
      <c r="G34" s="31">
        <v>51.7</v>
      </c>
      <c r="H34" s="31">
        <v>104.3</v>
      </c>
      <c r="I34" s="31">
        <v>157.2</v>
      </c>
      <c r="J34" s="31">
        <v>208.9</v>
      </c>
      <c r="K34" s="31">
        <v>260.5</v>
      </c>
      <c r="L34" s="31">
        <v>260.5</v>
      </c>
    </row>
    <row r="35" spans="7:12" ht="15" customHeight="1">
      <c r="G35" s="25">
        <v>51.7</v>
      </c>
      <c r="H35" s="25">
        <v>52.6</v>
      </c>
      <c r="I35" s="25">
        <v>52.9</v>
      </c>
      <c r="J35" s="25">
        <v>51.7</v>
      </c>
      <c r="K35" s="25">
        <v>51.6</v>
      </c>
      <c r="L35" s="25"/>
    </row>
    <row r="36" spans="7:12" ht="12.75">
      <c r="G36" s="32">
        <v>9.8</v>
      </c>
      <c r="H36" s="32">
        <v>10.7</v>
      </c>
      <c r="I36" s="32">
        <v>10.5</v>
      </c>
      <c r="J36" s="32">
        <v>10.6</v>
      </c>
      <c r="K36" s="32">
        <v>10.7</v>
      </c>
      <c r="L36" s="32"/>
    </row>
    <row r="37" spans="7:12" ht="12.75">
      <c r="G37" s="32">
        <v>10</v>
      </c>
      <c r="H37" s="32">
        <v>10.4</v>
      </c>
      <c r="I37" s="32">
        <v>10.3</v>
      </c>
      <c r="J37" s="32">
        <v>9.8</v>
      </c>
      <c r="K37" s="32">
        <v>10.5</v>
      </c>
      <c r="L37" s="32"/>
    </row>
    <row r="38" spans="7:12" ht="12.75">
      <c r="G38" s="32">
        <v>10.3</v>
      </c>
      <c r="H38" s="32">
        <v>10.6</v>
      </c>
      <c r="I38" s="32">
        <v>10.8</v>
      </c>
      <c r="J38" s="32">
        <v>10.3</v>
      </c>
      <c r="K38" s="32">
        <v>10.2</v>
      </c>
      <c r="L38" s="32"/>
    </row>
    <row r="39" spans="7:12" ht="12.75">
      <c r="G39" s="32">
        <v>10.8</v>
      </c>
      <c r="H39" s="32">
        <v>10.6</v>
      </c>
      <c r="I39" s="32">
        <v>10.7</v>
      </c>
      <c r="J39" s="32">
        <v>10.5</v>
      </c>
      <c r="K39" s="32">
        <v>10.4</v>
      </c>
      <c r="L39" s="32"/>
    </row>
    <row r="40" spans="7:12" ht="12.75">
      <c r="G40" s="32">
        <v>10.8</v>
      </c>
      <c r="H40" s="32">
        <v>10.3</v>
      </c>
      <c r="I40" s="32">
        <v>10.6</v>
      </c>
      <c r="J40" s="32">
        <v>10.5</v>
      </c>
      <c r="K40" s="32">
        <v>9.8</v>
      </c>
      <c r="L40" s="32"/>
    </row>
    <row r="42" ht="9.75" customHeight="1"/>
    <row r="43" spans="1:12" ht="15" customHeight="1">
      <c r="A43" s="22">
        <v>3</v>
      </c>
      <c r="B43" s="1">
        <v>8</v>
      </c>
      <c r="C43" s="17" t="s">
        <v>50</v>
      </c>
      <c r="D43" s="30" t="s">
        <v>101</v>
      </c>
      <c r="E43" s="123">
        <v>627.7</v>
      </c>
      <c r="F43" s="123"/>
      <c r="G43" s="31">
        <v>51.8</v>
      </c>
      <c r="H43" s="31">
        <v>103.7</v>
      </c>
      <c r="I43" s="31">
        <v>155</v>
      </c>
      <c r="J43" s="31">
        <v>207.5</v>
      </c>
      <c r="K43" s="31">
        <v>260.4</v>
      </c>
      <c r="L43" s="31">
        <v>260.4</v>
      </c>
    </row>
    <row r="44" spans="7:12" ht="15" customHeight="1">
      <c r="G44" s="25">
        <v>51.8</v>
      </c>
      <c r="H44" s="25">
        <v>51.9</v>
      </c>
      <c r="I44" s="25">
        <v>51.3</v>
      </c>
      <c r="J44" s="25">
        <v>52.5</v>
      </c>
      <c r="K44" s="25">
        <v>52.9</v>
      </c>
      <c r="L44" s="25"/>
    </row>
    <row r="45" spans="7:12" ht="12.75">
      <c r="G45" s="32">
        <v>10</v>
      </c>
      <c r="H45" s="32">
        <v>10.3</v>
      </c>
      <c r="I45" s="32">
        <v>9.7</v>
      </c>
      <c r="J45" s="32">
        <v>10.8</v>
      </c>
      <c r="K45" s="32">
        <v>10</v>
      </c>
      <c r="L45" s="32"/>
    </row>
    <row r="46" spans="7:12" ht="12.75">
      <c r="G46" s="32">
        <v>10.6</v>
      </c>
      <c r="H46" s="32">
        <v>10.6</v>
      </c>
      <c r="I46" s="32">
        <v>10.8</v>
      </c>
      <c r="J46" s="32">
        <v>10.6</v>
      </c>
      <c r="K46" s="32">
        <v>10.8</v>
      </c>
      <c r="L46" s="32"/>
    </row>
    <row r="47" spans="7:12" ht="12.75">
      <c r="G47" s="32">
        <v>10.2</v>
      </c>
      <c r="H47" s="32">
        <v>10.5</v>
      </c>
      <c r="I47" s="32">
        <v>10.3</v>
      </c>
      <c r="J47" s="32">
        <v>10.4</v>
      </c>
      <c r="K47" s="32">
        <v>10.6</v>
      </c>
      <c r="L47" s="32"/>
    </row>
    <row r="48" spans="7:12" ht="12.75">
      <c r="G48" s="32">
        <v>10.2</v>
      </c>
      <c r="H48" s="32">
        <v>10.2</v>
      </c>
      <c r="I48" s="32">
        <v>10</v>
      </c>
      <c r="J48" s="32">
        <v>10.1</v>
      </c>
      <c r="K48" s="32">
        <v>10.6</v>
      </c>
      <c r="L48" s="32"/>
    </row>
    <row r="49" spans="7:12" ht="12.75">
      <c r="G49" s="32">
        <v>10.8</v>
      </c>
      <c r="H49" s="32">
        <v>10.3</v>
      </c>
      <c r="I49" s="32">
        <v>10.5</v>
      </c>
      <c r="J49" s="32">
        <v>10.6</v>
      </c>
      <c r="K49" s="32">
        <v>10.9</v>
      </c>
      <c r="L49" s="32"/>
    </row>
    <row r="51" ht="9.75" customHeight="1"/>
    <row r="52" spans="1:12" ht="15" customHeight="1">
      <c r="A52" s="22">
        <v>4</v>
      </c>
      <c r="B52" s="1">
        <v>12</v>
      </c>
      <c r="C52" s="17" t="s">
        <v>63</v>
      </c>
      <c r="D52" s="30" t="s">
        <v>101</v>
      </c>
      <c r="E52" s="123">
        <v>621.3</v>
      </c>
      <c r="F52" s="123"/>
      <c r="G52" s="31">
        <v>53.1</v>
      </c>
      <c r="H52" s="31">
        <v>104.2</v>
      </c>
      <c r="I52" s="31">
        <v>156.1</v>
      </c>
      <c r="J52" s="31">
        <v>207.8</v>
      </c>
      <c r="K52" s="31">
        <v>259.4</v>
      </c>
      <c r="L52" s="31">
        <v>259.4</v>
      </c>
    </row>
    <row r="53" spans="7:12" ht="15" customHeight="1">
      <c r="G53" s="25">
        <v>53.1</v>
      </c>
      <c r="H53" s="25">
        <v>51.1</v>
      </c>
      <c r="I53" s="25">
        <v>51.9</v>
      </c>
      <c r="J53" s="25">
        <v>51.7</v>
      </c>
      <c r="K53" s="25">
        <v>51.6</v>
      </c>
      <c r="L53" s="25"/>
    </row>
    <row r="54" spans="7:12" ht="12.75">
      <c r="G54" s="32">
        <v>10.4</v>
      </c>
      <c r="H54" s="32">
        <v>10.5</v>
      </c>
      <c r="I54" s="32">
        <v>9.8</v>
      </c>
      <c r="J54" s="32">
        <v>10.6</v>
      </c>
      <c r="K54" s="32">
        <v>10.3</v>
      </c>
      <c r="L54" s="32"/>
    </row>
    <row r="55" spans="7:12" ht="12.75">
      <c r="G55" s="32">
        <v>10.8</v>
      </c>
      <c r="H55" s="32">
        <v>10.2</v>
      </c>
      <c r="I55" s="32">
        <v>10.6</v>
      </c>
      <c r="J55" s="32">
        <v>10.6</v>
      </c>
      <c r="K55" s="32">
        <v>10.4</v>
      </c>
      <c r="L55" s="32"/>
    </row>
    <row r="56" spans="7:12" ht="12.75">
      <c r="G56" s="32">
        <v>10.3</v>
      </c>
      <c r="H56" s="32">
        <v>10.2</v>
      </c>
      <c r="I56" s="32">
        <v>10</v>
      </c>
      <c r="J56" s="32">
        <v>10.5</v>
      </c>
      <c r="K56" s="32">
        <v>10.6</v>
      </c>
      <c r="L56" s="32"/>
    </row>
    <row r="57" spans="7:12" ht="12.75">
      <c r="G57" s="32">
        <v>10.8</v>
      </c>
      <c r="H57" s="32">
        <v>10.2</v>
      </c>
      <c r="I57" s="32">
        <v>10.9</v>
      </c>
      <c r="J57" s="32">
        <v>9.7</v>
      </c>
      <c r="K57" s="32">
        <v>10.2</v>
      </c>
      <c r="L57" s="32"/>
    </row>
    <row r="58" spans="7:12" ht="12.75">
      <c r="G58" s="32">
        <v>10.8</v>
      </c>
      <c r="H58" s="32">
        <v>10</v>
      </c>
      <c r="I58" s="32">
        <v>10.6</v>
      </c>
      <c r="J58" s="32">
        <v>10.3</v>
      </c>
      <c r="K58" s="32">
        <v>10.1</v>
      </c>
      <c r="L58" s="32"/>
    </row>
    <row r="60" ht="9.75" customHeight="1"/>
    <row r="61" spans="1:12" ht="15" customHeight="1">
      <c r="A61" s="22">
        <v>5</v>
      </c>
      <c r="B61" s="1">
        <v>3</v>
      </c>
      <c r="C61" s="17" t="s">
        <v>40</v>
      </c>
      <c r="D61" s="30" t="s">
        <v>101</v>
      </c>
      <c r="E61" s="123">
        <v>627</v>
      </c>
      <c r="F61" s="123"/>
      <c r="G61" s="31">
        <v>51.6</v>
      </c>
      <c r="H61" s="31">
        <v>102.9</v>
      </c>
      <c r="I61" s="31">
        <v>155.5</v>
      </c>
      <c r="J61" s="31">
        <v>207</v>
      </c>
      <c r="K61" s="31"/>
      <c r="L61" s="31">
        <v>207</v>
      </c>
    </row>
    <row r="62" spans="7:12" ht="15" customHeight="1">
      <c r="G62" s="25">
        <v>51.6</v>
      </c>
      <c r="H62" s="25">
        <v>51.3</v>
      </c>
      <c r="I62" s="25">
        <v>52.6</v>
      </c>
      <c r="J62" s="25">
        <v>51.5</v>
      </c>
      <c r="K62" s="25"/>
      <c r="L62" s="25"/>
    </row>
    <row r="63" spans="7:12" ht="12.75">
      <c r="G63" s="32">
        <v>10.7</v>
      </c>
      <c r="H63" s="32">
        <v>10.7</v>
      </c>
      <c r="I63" s="32">
        <v>10.9</v>
      </c>
      <c r="J63" s="32">
        <v>10.1</v>
      </c>
      <c r="K63" s="32"/>
      <c r="L63" s="32"/>
    </row>
    <row r="64" spans="7:12" ht="12.75">
      <c r="G64" s="32">
        <v>10.4</v>
      </c>
      <c r="H64" s="32">
        <v>9.9</v>
      </c>
      <c r="I64" s="32">
        <v>10.3</v>
      </c>
      <c r="J64" s="32">
        <v>10.7</v>
      </c>
      <c r="K64" s="32"/>
      <c r="L64" s="32"/>
    </row>
    <row r="65" spans="7:12" ht="12.75">
      <c r="G65" s="32">
        <v>10.5</v>
      </c>
      <c r="H65" s="32">
        <v>10.2</v>
      </c>
      <c r="I65" s="32">
        <v>10.8</v>
      </c>
      <c r="J65" s="32">
        <v>9.9</v>
      </c>
      <c r="K65" s="32"/>
      <c r="L65" s="32"/>
    </row>
    <row r="66" spans="7:12" ht="12.75">
      <c r="G66" s="32">
        <v>9.8</v>
      </c>
      <c r="H66" s="32">
        <v>10.6</v>
      </c>
      <c r="I66" s="32">
        <v>10.2</v>
      </c>
      <c r="J66" s="32">
        <v>10.8</v>
      </c>
      <c r="K66" s="32"/>
      <c r="L66" s="32"/>
    </row>
    <row r="67" spans="7:12" ht="12.75">
      <c r="G67" s="32">
        <v>10.2</v>
      </c>
      <c r="H67" s="32">
        <v>9.9</v>
      </c>
      <c r="I67" s="32">
        <v>10.4</v>
      </c>
      <c r="J67" s="32">
        <v>10</v>
      </c>
      <c r="K67" s="32"/>
      <c r="L67" s="32"/>
    </row>
    <row r="69" ht="9.75" customHeight="1"/>
    <row r="70" spans="1:12" ht="15" customHeight="1">
      <c r="A70" s="22">
        <v>6</v>
      </c>
      <c r="B70" s="1">
        <v>11</v>
      </c>
      <c r="C70" s="17" t="s">
        <v>61</v>
      </c>
      <c r="D70" s="30" t="s">
        <v>101</v>
      </c>
      <c r="E70" s="123">
        <v>624.6</v>
      </c>
      <c r="F70" s="123"/>
      <c r="G70" s="31">
        <v>51</v>
      </c>
      <c r="H70" s="31">
        <v>103</v>
      </c>
      <c r="I70" s="31">
        <v>155</v>
      </c>
      <c r="J70" s="31">
        <v>206.7</v>
      </c>
      <c r="K70" s="31"/>
      <c r="L70" s="31">
        <v>206.7</v>
      </c>
    </row>
    <row r="71" spans="7:12" ht="15" customHeight="1">
      <c r="G71" s="25">
        <v>51</v>
      </c>
      <c r="H71" s="25">
        <v>52</v>
      </c>
      <c r="I71" s="25">
        <v>52</v>
      </c>
      <c r="J71" s="25">
        <v>51.7</v>
      </c>
      <c r="K71" s="25"/>
      <c r="L71" s="25"/>
    </row>
    <row r="72" spans="7:12" ht="12.75">
      <c r="G72" s="32">
        <v>9.5</v>
      </c>
      <c r="H72" s="32">
        <v>10.1</v>
      </c>
      <c r="I72" s="32">
        <v>10.3</v>
      </c>
      <c r="J72" s="32">
        <v>10.1</v>
      </c>
      <c r="K72" s="32"/>
      <c r="L72" s="32"/>
    </row>
    <row r="73" spans="7:12" ht="12.75">
      <c r="G73" s="32">
        <v>10.3</v>
      </c>
      <c r="H73" s="32">
        <v>10.6</v>
      </c>
      <c r="I73" s="32">
        <v>10.6</v>
      </c>
      <c r="J73" s="32">
        <v>10.3</v>
      </c>
      <c r="K73" s="32"/>
      <c r="L73" s="32"/>
    </row>
    <row r="74" spans="7:12" ht="12.75">
      <c r="G74" s="32">
        <v>10.2</v>
      </c>
      <c r="H74" s="32">
        <v>10.6</v>
      </c>
      <c r="I74" s="32">
        <v>10</v>
      </c>
      <c r="J74" s="32">
        <v>10.4</v>
      </c>
      <c r="K74" s="32"/>
      <c r="L74" s="32"/>
    </row>
    <row r="75" spans="7:12" ht="12.75">
      <c r="G75" s="32">
        <v>10.5</v>
      </c>
      <c r="H75" s="32">
        <v>10</v>
      </c>
      <c r="I75" s="32">
        <v>10.3</v>
      </c>
      <c r="J75" s="32">
        <v>10.3</v>
      </c>
      <c r="K75" s="32"/>
      <c r="L75" s="32"/>
    </row>
    <row r="76" spans="7:12" ht="12.75">
      <c r="G76" s="32">
        <v>10.5</v>
      </c>
      <c r="H76" s="32">
        <v>10.7</v>
      </c>
      <c r="I76" s="32">
        <v>10.8</v>
      </c>
      <c r="J76" s="32">
        <v>10.6</v>
      </c>
      <c r="K76" s="32"/>
      <c r="L76" s="32"/>
    </row>
    <row r="78" ht="9.75" customHeight="1"/>
    <row r="79" spans="1:12" ht="15" customHeight="1">
      <c r="A79" s="22">
        <v>7</v>
      </c>
      <c r="B79" s="1">
        <v>2</v>
      </c>
      <c r="C79" s="17" t="s">
        <v>52</v>
      </c>
      <c r="D79" s="30" t="s">
        <v>101</v>
      </c>
      <c r="E79" s="123">
        <v>623.3</v>
      </c>
      <c r="F79" s="123"/>
      <c r="G79" s="31">
        <v>50.7</v>
      </c>
      <c r="H79" s="31">
        <v>101.5</v>
      </c>
      <c r="I79" s="31">
        <v>151.4</v>
      </c>
      <c r="J79" s="31"/>
      <c r="K79" s="31"/>
      <c r="L79" s="31">
        <v>151.4</v>
      </c>
    </row>
    <row r="80" spans="7:12" ht="15" customHeight="1">
      <c r="G80" s="25">
        <v>50.7</v>
      </c>
      <c r="H80" s="25">
        <v>50.8</v>
      </c>
      <c r="I80" s="25">
        <v>49.9</v>
      </c>
      <c r="J80" s="25"/>
      <c r="K80" s="25"/>
      <c r="L80" s="25"/>
    </row>
    <row r="81" spans="7:12" ht="12.75">
      <c r="G81" s="32">
        <v>10.5</v>
      </c>
      <c r="H81" s="32">
        <v>9.7</v>
      </c>
      <c r="I81" s="32">
        <v>10.5</v>
      </c>
      <c r="J81" s="32"/>
      <c r="K81" s="32"/>
      <c r="L81" s="32"/>
    </row>
    <row r="82" spans="7:12" ht="12.75">
      <c r="G82" s="32">
        <v>9.8</v>
      </c>
      <c r="H82" s="32">
        <v>10.9</v>
      </c>
      <c r="I82" s="32">
        <v>10.2</v>
      </c>
      <c r="J82" s="32"/>
      <c r="K82" s="32"/>
      <c r="L82" s="32"/>
    </row>
    <row r="83" spans="7:12" ht="12.75">
      <c r="G83" s="32">
        <v>10.1</v>
      </c>
      <c r="H83" s="32">
        <v>10.2</v>
      </c>
      <c r="I83" s="32">
        <v>9.5</v>
      </c>
      <c r="J83" s="32"/>
      <c r="K83" s="32"/>
      <c r="L83" s="32"/>
    </row>
    <row r="84" spans="7:12" ht="12.75">
      <c r="G84" s="32">
        <v>10.2</v>
      </c>
      <c r="H84" s="32">
        <v>10.2</v>
      </c>
      <c r="I84" s="32">
        <v>9.6</v>
      </c>
      <c r="J84" s="32"/>
      <c r="K84" s="32"/>
      <c r="L84" s="32"/>
    </row>
    <row r="85" spans="7:12" ht="12.75">
      <c r="G85" s="32">
        <v>10.1</v>
      </c>
      <c r="H85" s="32">
        <v>9.8</v>
      </c>
      <c r="I85" s="32">
        <v>10.1</v>
      </c>
      <c r="J85" s="32"/>
      <c r="K85" s="32"/>
      <c r="L85" s="32"/>
    </row>
    <row r="87" ht="9.75" customHeight="1"/>
    <row r="88" spans="1:12" ht="15" customHeight="1">
      <c r="A88" s="22">
        <v>8</v>
      </c>
      <c r="B88" s="1">
        <v>4</v>
      </c>
      <c r="C88" s="17" t="s">
        <v>71</v>
      </c>
      <c r="D88" s="30" t="s">
        <v>101</v>
      </c>
      <c r="E88" s="123">
        <v>618</v>
      </c>
      <c r="F88" s="123"/>
      <c r="G88" s="31">
        <v>49.6</v>
      </c>
      <c r="H88" s="31">
        <v>101.1</v>
      </c>
      <c r="I88" s="31">
        <v>149.1</v>
      </c>
      <c r="J88" s="31"/>
      <c r="K88" s="31"/>
      <c r="L88" s="31">
        <v>149.1</v>
      </c>
    </row>
    <row r="89" spans="7:12" ht="15" customHeight="1">
      <c r="G89" s="25">
        <v>49.6</v>
      </c>
      <c r="H89" s="25">
        <v>51.5</v>
      </c>
      <c r="I89" s="25">
        <v>48</v>
      </c>
      <c r="J89" s="25"/>
      <c r="K89" s="25"/>
      <c r="L89" s="25"/>
    </row>
    <row r="90" spans="7:12" ht="12.75">
      <c r="G90" s="32">
        <v>9.8</v>
      </c>
      <c r="H90" s="32">
        <v>10.3</v>
      </c>
      <c r="I90" s="32">
        <v>9.2</v>
      </c>
      <c r="J90" s="32"/>
      <c r="K90" s="32"/>
      <c r="L90" s="32"/>
    </row>
    <row r="91" spans="7:12" ht="12.75">
      <c r="G91" s="32">
        <v>10</v>
      </c>
      <c r="H91" s="32">
        <v>10.1</v>
      </c>
      <c r="I91" s="32">
        <v>9.5</v>
      </c>
      <c r="J91" s="32"/>
      <c r="K91" s="32"/>
      <c r="L91" s="32"/>
    </row>
    <row r="92" spans="7:12" ht="12.75">
      <c r="G92" s="32">
        <v>10.3</v>
      </c>
      <c r="H92" s="32">
        <v>10.3</v>
      </c>
      <c r="I92" s="32">
        <v>9.6</v>
      </c>
      <c r="J92" s="32"/>
      <c r="K92" s="32"/>
      <c r="L92" s="32"/>
    </row>
    <row r="93" spans="7:12" ht="12.75">
      <c r="G93" s="32">
        <v>10.1</v>
      </c>
      <c r="H93" s="32">
        <v>10.7</v>
      </c>
      <c r="I93" s="32">
        <v>9.5</v>
      </c>
      <c r="J93" s="32"/>
      <c r="K93" s="32"/>
      <c r="L93" s="32"/>
    </row>
    <row r="94" spans="7:12" ht="12.75">
      <c r="G94" s="32">
        <v>9.4</v>
      </c>
      <c r="H94" s="32">
        <v>10.1</v>
      </c>
      <c r="I94" s="32">
        <v>10.2</v>
      </c>
      <c r="J94" s="32"/>
      <c r="K94" s="32"/>
      <c r="L94" s="32"/>
    </row>
    <row r="96" ht="9.75" customHeight="1"/>
    <row r="97" spans="1:16" ht="12.75">
      <c r="A97" s="29" t="s">
        <v>89</v>
      </c>
      <c r="M97" s="101" t="s">
        <v>23</v>
      </c>
      <c r="N97" s="101"/>
      <c r="O97" s="101"/>
      <c r="P97" s="101"/>
    </row>
  </sheetData>
  <sheetProtection/>
  <mergeCells count="17">
    <mergeCell ref="U11:U13"/>
    <mergeCell ref="A15:A17"/>
    <mergeCell ref="U15:U17"/>
    <mergeCell ref="E52:F52"/>
    <mergeCell ref="E61:F61"/>
    <mergeCell ref="E70:F70"/>
    <mergeCell ref="A11:A13"/>
    <mergeCell ref="E79:F79"/>
    <mergeCell ref="E88:F88"/>
    <mergeCell ref="M97:P97"/>
    <mergeCell ref="A1:N1"/>
    <mergeCell ref="L3:N3"/>
    <mergeCell ref="E23:F23"/>
    <mergeCell ref="E25:F25"/>
    <mergeCell ref="E34:F34"/>
    <mergeCell ref="E43:F43"/>
    <mergeCell ref="E9:F9"/>
  </mergeCells>
  <conditionalFormatting sqref="F12:Q12 F16:Q16">
    <cfRule type="cellIs" priority="10" dxfId="1" operator="equal">
      <formula>1</formula>
    </cfRule>
  </conditionalFormatting>
  <conditionalFormatting sqref="F12:Q12 F16:Q16">
    <cfRule type="cellIs" priority="9" dxfId="0" operator="equal">
      <formula>2</formula>
    </cfRule>
  </conditionalFormatting>
  <conditionalFormatting sqref="T12">
    <cfRule type="cellIs" priority="8" dxfId="1" operator="equal">
      <formula>1</formula>
    </cfRule>
  </conditionalFormatting>
  <conditionalFormatting sqref="T12">
    <cfRule type="cellIs" priority="7" dxfId="0" operator="equal">
      <formula>2</formula>
    </cfRule>
  </conditionalFormatting>
  <conditionalFormatting sqref="T16">
    <cfRule type="cellIs" priority="6" dxfId="1" operator="equal">
      <formula>1</formula>
    </cfRule>
  </conditionalFormatting>
  <conditionalFormatting sqref="T16">
    <cfRule type="cellIs" priority="5" dxfId="0" operator="equal">
      <formula>2</formula>
    </cfRule>
  </conditionalFormatting>
  <conditionalFormatting sqref="R12:S12">
    <cfRule type="cellIs" priority="4" dxfId="1" operator="equal">
      <formula>1</formula>
    </cfRule>
  </conditionalFormatting>
  <conditionalFormatting sqref="R12:S12">
    <cfRule type="cellIs" priority="3" dxfId="0" operator="equal">
      <formula>2</formula>
    </cfRule>
  </conditionalFormatting>
  <conditionalFormatting sqref="R16:S16">
    <cfRule type="cellIs" priority="2" dxfId="1" operator="equal">
      <formula>1</formula>
    </cfRule>
  </conditionalFormatting>
  <conditionalFormatting sqref="R16:S16">
    <cfRule type="cellIs" priority="1" dxfId="0" operator="equal">
      <formula>2</formula>
    </cfRule>
  </conditionalFormatting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1" ht="20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3" ht="15.75" customHeight="1">
      <c r="A2" s="17" t="s">
        <v>24</v>
      </c>
      <c r="C2" s="18">
        <v>9</v>
      </c>
    </row>
    <row r="3" spans="1:12" ht="15.75" customHeight="1">
      <c r="A3" s="17" t="s">
        <v>25</v>
      </c>
      <c r="C3" s="18" t="s">
        <v>142</v>
      </c>
      <c r="K3" s="100" t="s">
        <v>27</v>
      </c>
      <c r="L3" s="100"/>
    </row>
    <row r="4" spans="1:3" ht="15.75" customHeight="1">
      <c r="A4" s="17" t="s">
        <v>28</v>
      </c>
      <c r="C4" s="18" t="s">
        <v>103</v>
      </c>
    </row>
    <row r="5" spans="1:3" ht="15.75" customHeight="1">
      <c r="A5" s="17" t="s">
        <v>30</v>
      </c>
      <c r="C5" s="18" t="s">
        <v>18</v>
      </c>
    </row>
    <row r="7" spans="1:12" ht="12.75">
      <c r="A7" s="19" t="s">
        <v>31</v>
      </c>
      <c r="B7" s="20" t="s">
        <v>32</v>
      </c>
      <c r="C7" s="21" t="s">
        <v>33</v>
      </c>
      <c r="D7" s="19" t="s">
        <v>34</v>
      </c>
      <c r="E7" s="20" t="s">
        <v>35</v>
      </c>
      <c r="F7" s="20" t="s">
        <v>36</v>
      </c>
      <c r="G7" s="20" t="s">
        <v>37</v>
      </c>
      <c r="H7" s="20" t="s">
        <v>143</v>
      </c>
      <c r="I7" s="20" t="s">
        <v>144</v>
      </c>
      <c r="J7" s="20" t="s">
        <v>145</v>
      </c>
      <c r="K7" s="20" t="s">
        <v>146</v>
      </c>
      <c r="L7" s="20" t="s">
        <v>39</v>
      </c>
    </row>
    <row r="8" ht="7.5" customHeight="1"/>
    <row r="9" spans="1:12" ht="15" customHeight="1">
      <c r="A9" s="22">
        <v>1</v>
      </c>
      <c r="B9" s="1">
        <v>93</v>
      </c>
      <c r="C9" s="17" t="s">
        <v>248</v>
      </c>
      <c r="D9" s="23">
        <v>1989</v>
      </c>
      <c r="E9" s="24">
        <v>33719</v>
      </c>
      <c r="F9" s="1">
        <v>90</v>
      </c>
      <c r="G9" s="1">
        <v>92</v>
      </c>
      <c r="H9" s="1">
        <v>94</v>
      </c>
      <c r="I9" s="1">
        <v>93</v>
      </c>
      <c r="J9" s="1">
        <v>93</v>
      </c>
      <c r="K9" s="1">
        <v>94</v>
      </c>
      <c r="L9" s="26">
        <v>556</v>
      </c>
    </row>
    <row r="10" spans="4:12" ht="15" customHeight="1">
      <c r="D10" s="27" t="s">
        <v>249</v>
      </c>
      <c r="L10" s="28" t="s">
        <v>85</v>
      </c>
    </row>
    <row r="11" spans="1:12" ht="15" customHeight="1">
      <c r="A11" s="22">
        <v>2</v>
      </c>
      <c r="B11" s="1">
        <v>91</v>
      </c>
      <c r="C11" s="17" t="s">
        <v>211</v>
      </c>
      <c r="D11" s="23">
        <v>2001</v>
      </c>
      <c r="E11" s="24">
        <v>40778</v>
      </c>
      <c r="F11" s="1">
        <v>89</v>
      </c>
      <c r="G11" s="1">
        <v>90</v>
      </c>
      <c r="H11" s="1">
        <v>92</v>
      </c>
      <c r="I11" s="1">
        <v>95</v>
      </c>
      <c r="J11" s="1">
        <v>95</v>
      </c>
      <c r="K11" s="1">
        <v>93</v>
      </c>
      <c r="L11" s="26">
        <v>554</v>
      </c>
    </row>
    <row r="12" spans="4:12" ht="15" customHeight="1">
      <c r="D12" s="27" t="s">
        <v>41</v>
      </c>
      <c r="L12" s="28" t="s">
        <v>166</v>
      </c>
    </row>
    <row r="13" spans="1:12" ht="15" customHeight="1">
      <c r="A13" s="22">
        <v>3</v>
      </c>
      <c r="B13" s="1">
        <v>96</v>
      </c>
      <c r="C13" s="17" t="s">
        <v>207</v>
      </c>
      <c r="D13" s="23">
        <v>2000</v>
      </c>
      <c r="E13" s="24">
        <v>40292</v>
      </c>
      <c r="F13" s="1">
        <v>94</v>
      </c>
      <c r="G13" s="1">
        <v>90</v>
      </c>
      <c r="H13" s="1">
        <v>90</v>
      </c>
      <c r="I13" s="1">
        <v>94</v>
      </c>
      <c r="J13" s="1">
        <v>94</v>
      </c>
      <c r="K13" s="1">
        <v>90</v>
      </c>
      <c r="L13" s="26">
        <v>552</v>
      </c>
    </row>
    <row r="14" spans="4:12" ht="15" customHeight="1">
      <c r="D14" s="27" t="s">
        <v>46</v>
      </c>
      <c r="L14" s="28" t="s">
        <v>88</v>
      </c>
    </row>
    <row r="15" spans="1:12" ht="15" customHeight="1">
      <c r="A15" s="22">
        <v>4</v>
      </c>
      <c r="B15" s="1">
        <v>99</v>
      </c>
      <c r="C15" s="17" t="s">
        <v>210</v>
      </c>
      <c r="D15" s="23">
        <v>2002</v>
      </c>
      <c r="E15" s="24">
        <v>40774</v>
      </c>
      <c r="F15" s="1">
        <v>91</v>
      </c>
      <c r="G15" s="1">
        <v>94</v>
      </c>
      <c r="H15" s="1">
        <v>89</v>
      </c>
      <c r="I15" s="1">
        <v>87</v>
      </c>
      <c r="J15" s="1">
        <v>94</v>
      </c>
      <c r="K15" s="1">
        <v>97</v>
      </c>
      <c r="L15" s="26">
        <v>552</v>
      </c>
    </row>
    <row r="16" spans="4:12" ht="15" customHeight="1">
      <c r="D16" s="27" t="s">
        <v>41</v>
      </c>
      <c r="L16" s="28" t="s">
        <v>208</v>
      </c>
    </row>
    <row r="17" spans="1:12" ht="15" customHeight="1">
      <c r="A17" s="22">
        <v>5</v>
      </c>
      <c r="B17" s="1">
        <v>100</v>
      </c>
      <c r="C17" s="17" t="s">
        <v>214</v>
      </c>
      <c r="D17" s="23">
        <v>2005</v>
      </c>
      <c r="E17" s="24">
        <v>41512</v>
      </c>
      <c r="F17" s="1">
        <v>95</v>
      </c>
      <c r="G17" s="1">
        <v>94</v>
      </c>
      <c r="H17" s="1">
        <v>91</v>
      </c>
      <c r="I17" s="1">
        <v>90</v>
      </c>
      <c r="J17" s="1">
        <v>89</v>
      </c>
      <c r="K17" s="1">
        <v>91</v>
      </c>
      <c r="L17" s="26">
        <v>550</v>
      </c>
    </row>
    <row r="18" spans="4:12" ht="15" customHeight="1">
      <c r="D18" s="27" t="s">
        <v>171</v>
      </c>
      <c r="L18" s="28" t="s">
        <v>161</v>
      </c>
    </row>
    <row r="19" spans="1:12" ht="15" customHeight="1">
      <c r="A19" s="22">
        <v>6</v>
      </c>
      <c r="B19" s="1">
        <v>102</v>
      </c>
      <c r="C19" s="17" t="s">
        <v>250</v>
      </c>
      <c r="D19" s="23">
        <v>2001</v>
      </c>
      <c r="E19" s="24">
        <v>41711</v>
      </c>
      <c r="F19" s="1">
        <v>94</v>
      </c>
      <c r="G19" s="1">
        <v>89</v>
      </c>
      <c r="H19" s="1">
        <v>88</v>
      </c>
      <c r="I19" s="1">
        <v>93</v>
      </c>
      <c r="J19" s="1">
        <v>93</v>
      </c>
      <c r="K19" s="1">
        <v>90</v>
      </c>
      <c r="L19" s="26">
        <v>547</v>
      </c>
    </row>
    <row r="20" spans="4:12" ht="15" customHeight="1">
      <c r="D20" s="27" t="s">
        <v>160</v>
      </c>
      <c r="L20" s="28" t="s">
        <v>166</v>
      </c>
    </row>
    <row r="21" spans="1:12" ht="15" customHeight="1">
      <c r="A21" s="22">
        <v>7</v>
      </c>
      <c r="B21" s="1">
        <v>95</v>
      </c>
      <c r="C21" s="17" t="s">
        <v>251</v>
      </c>
      <c r="D21" s="23">
        <v>2003</v>
      </c>
      <c r="E21" s="24">
        <v>42327</v>
      </c>
      <c r="F21" s="1">
        <v>93</v>
      </c>
      <c r="G21" s="1">
        <v>89</v>
      </c>
      <c r="H21" s="1">
        <v>87</v>
      </c>
      <c r="I21" s="1">
        <v>87</v>
      </c>
      <c r="J21" s="1">
        <v>94</v>
      </c>
      <c r="K21" s="1">
        <v>88</v>
      </c>
      <c r="L21" s="26">
        <v>538</v>
      </c>
    </row>
    <row r="22" spans="4:12" ht="15" customHeight="1">
      <c r="D22" s="27" t="s">
        <v>77</v>
      </c>
      <c r="L22" s="28" t="s">
        <v>140</v>
      </c>
    </row>
    <row r="23" spans="1:12" ht="15" customHeight="1">
      <c r="A23" s="22">
        <v>8</v>
      </c>
      <c r="B23" s="1">
        <v>88</v>
      </c>
      <c r="C23" s="17" t="s">
        <v>213</v>
      </c>
      <c r="D23" s="23">
        <v>2003</v>
      </c>
      <c r="E23" s="24">
        <v>42606</v>
      </c>
      <c r="F23" s="1">
        <v>89</v>
      </c>
      <c r="G23" s="1">
        <v>94</v>
      </c>
      <c r="H23" s="1">
        <v>85</v>
      </c>
      <c r="I23" s="1">
        <v>88</v>
      </c>
      <c r="J23" s="1">
        <v>96</v>
      </c>
      <c r="K23" s="1">
        <v>85</v>
      </c>
      <c r="L23" s="26">
        <v>537</v>
      </c>
    </row>
    <row r="24" spans="4:12" ht="15" customHeight="1">
      <c r="D24" s="27" t="s">
        <v>168</v>
      </c>
      <c r="L24" s="28" t="s">
        <v>166</v>
      </c>
    </row>
    <row r="25" spans="1:12" ht="15" customHeight="1">
      <c r="A25" s="22">
        <v>9</v>
      </c>
      <c r="B25" s="1">
        <v>98</v>
      </c>
      <c r="C25" s="17" t="s">
        <v>218</v>
      </c>
      <c r="D25" s="23">
        <v>2002</v>
      </c>
      <c r="E25" s="24">
        <v>42832</v>
      </c>
      <c r="F25" s="1">
        <v>90</v>
      </c>
      <c r="G25" s="1">
        <v>86</v>
      </c>
      <c r="H25" s="1">
        <v>86</v>
      </c>
      <c r="I25" s="1">
        <v>91</v>
      </c>
      <c r="J25" s="1">
        <v>88</v>
      </c>
      <c r="K25" s="1">
        <v>90</v>
      </c>
      <c r="L25" s="26">
        <v>531</v>
      </c>
    </row>
    <row r="26" spans="4:12" ht="15" customHeight="1">
      <c r="D26" s="27" t="s">
        <v>163</v>
      </c>
      <c r="L26" s="28" t="s">
        <v>166</v>
      </c>
    </row>
    <row r="27" spans="1:12" ht="15" customHeight="1">
      <c r="A27" s="22">
        <v>10</v>
      </c>
      <c r="B27" s="1">
        <v>97</v>
      </c>
      <c r="C27" s="17" t="s">
        <v>252</v>
      </c>
      <c r="D27" s="23">
        <v>1986</v>
      </c>
      <c r="E27" s="24">
        <v>33993</v>
      </c>
      <c r="F27" s="1">
        <v>87</v>
      </c>
      <c r="G27" s="1">
        <v>87</v>
      </c>
      <c r="H27" s="1">
        <v>90</v>
      </c>
      <c r="I27" s="1">
        <v>87</v>
      </c>
      <c r="J27" s="1">
        <v>90</v>
      </c>
      <c r="K27" s="1">
        <v>86</v>
      </c>
      <c r="L27" s="26">
        <v>527</v>
      </c>
    </row>
    <row r="28" spans="4:12" ht="15" customHeight="1">
      <c r="D28" s="27" t="s">
        <v>163</v>
      </c>
      <c r="L28" s="28" t="s">
        <v>215</v>
      </c>
    </row>
    <row r="29" spans="1:12" ht="12.75">
      <c r="A29" s="29" t="s">
        <v>89</v>
      </c>
      <c r="I29" s="101" t="s">
        <v>23</v>
      </c>
      <c r="J29" s="101"/>
      <c r="K29" s="101"/>
      <c r="L29" s="101"/>
    </row>
  </sheetData>
  <sheetProtection/>
  <mergeCells count="3">
    <mergeCell ref="A1:K1"/>
    <mergeCell ref="K3:L3"/>
    <mergeCell ref="I29:L29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7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33" customWidth="1"/>
    <col min="3" max="3" width="28.57421875" style="33" customWidth="1"/>
    <col min="4" max="4" width="4.421875" style="33" customWidth="1"/>
    <col min="5" max="5" width="0" style="33" hidden="1" customWidth="1"/>
    <col min="6" max="6" width="6.28125" style="33" customWidth="1"/>
    <col min="7" max="17" width="6.7109375" style="33" customWidth="1"/>
    <col min="18" max="16384" width="9.140625" style="33" customWidth="1"/>
  </cols>
  <sheetData>
    <row r="1" spans="1:14" ht="2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3" ht="15.75">
      <c r="A2" s="34" t="s">
        <v>24</v>
      </c>
      <c r="C2" s="35" t="s">
        <v>291</v>
      </c>
    </row>
    <row r="3" spans="1:14" ht="15.75">
      <c r="A3" s="34" t="s">
        <v>25</v>
      </c>
      <c r="C3" s="35" t="s">
        <v>142</v>
      </c>
      <c r="L3" s="103" t="s">
        <v>27</v>
      </c>
      <c r="M3" s="103"/>
      <c r="N3" s="103"/>
    </row>
    <row r="4" spans="1:3" ht="15.75">
      <c r="A4" s="34" t="s">
        <v>28</v>
      </c>
      <c r="C4" s="35" t="s">
        <v>103</v>
      </c>
    </row>
    <row r="5" spans="1:3" ht="15.75">
      <c r="A5" s="34" t="s">
        <v>30</v>
      </c>
      <c r="C5" s="35" t="s">
        <v>18</v>
      </c>
    </row>
    <row r="7" spans="1:22" ht="18.75">
      <c r="A7" s="36" t="s">
        <v>270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1"/>
    </row>
    <row r="8" spans="1:22" ht="15.75">
      <c r="A8" s="39"/>
      <c r="B8" s="37"/>
      <c r="C8" s="3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1"/>
    </row>
    <row r="9" spans="1:22" ht="12.75">
      <c r="A9" s="40" t="s">
        <v>31</v>
      </c>
      <c r="B9" s="41" t="s">
        <v>32</v>
      </c>
      <c r="C9" s="42" t="s">
        <v>33</v>
      </c>
      <c r="D9" s="42" t="s">
        <v>91</v>
      </c>
      <c r="E9" s="104" t="s">
        <v>36</v>
      </c>
      <c r="F9" s="105"/>
      <c r="G9" s="40" t="s">
        <v>37</v>
      </c>
      <c r="H9" s="40" t="s">
        <v>143</v>
      </c>
      <c r="I9" s="40" t="s">
        <v>144</v>
      </c>
      <c r="J9" s="40" t="s">
        <v>145</v>
      </c>
      <c r="K9" s="40" t="s">
        <v>146</v>
      </c>
      <c r="L9" s="40" t="s">
        <v>271</v>
      </c>
      <c r="M9" s="40" t="s">
        <v>272</v>
      </c>
      <c r="N9" s="40" t="s">
        <v>273</v>
      </c>
      <c r="O9" s="40" t="s">
        <v>274</v>
      </c>
      <c r="P9" s="40" t="s">
        <v>275</v>
      </c>
      <c r="Q9" s="40" t="s">
        <v>276</v>
      </c>
      <c r="R9" s="40" t="s">
        <v>277</v>
      </c>
      <c r="S9" s="40" t="s">
        <v>278</v>
      </c>
      <c r="T9" s="40" t="s">
        <v>279</v>
      </c>
      <c r="U9" s="40" t="s">
        <v>280</v>
      </c>
      <c r="V9" s="1"/>
    </row>
    <row r="10" spans="1:22" ht="15.75">
      <c r="A10" s="39"/>
      <c r="B10" s="37"/>
      <c r="C10" s="38"/>
      <c r="D10" s="37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1"/>
    </row>
    <row r="11" spans="1:22" ht="15">
      <c r="A11" s="106">
        <v>1</v>
      </c>
      <c r="B11" s="33">
        <v>95</v>
      </c>
      <c r="C11" s="34" t="s">
        <v>251</v>
      </c>
      <c r="D11" s="56" t="s">
        <v>101</v>
      </c>
      <c r="E11" s="45">
        <v>51.8</v>
      </c>
      <c r="F11" s="45">
        <f>F12</f>
        <v>2</v>
      </c>
      <c r="G11" s="45">
        <f aca="true" t="shared" si="0" ref="G11:Q11">F11+G12</f>
        <v>4</v>
      </c>
      <c r="H11" s="45">
        <f t="shared" si="0"/>
        <v>4</v>
      </c>
      <c r="I11" s="45">
        <f t="shared" si="0"/>
        <v>6</v>
      </c>
      <c r="J11" s="45">
        <f t="shared" si="0"/>
        <v>8</v>
      </c>
      <c r="K11" s="45">
        <f t="shared" si="0"/>
        <v>8</v>
      </c>
      <c r="L11" s="45">
        <f t="shared" si="0"/>
        <v>10</v>
      </c>
      <c r="M11" s="45">
        <f t="shared" si="0"/>
        <v>12</v>
      </c>
      <c r="N11" s="45">
        <f t="shared" si="0"/>
        <v>12</v>
      </c>
      <c r="O11" s="45">
        <f t="shared" si="0"/>
        <v>12</v>
      </c>
      <c r="P11" s="45">
        <f t="shared" si="0"/>
        <v>14</v>
      </c>
      <c r="Q11" s="45">
        <f t="shared" si="0"/>
        <v>16</v>
      </c>
      <c r="R11" s="45"/>
      <c r="S11" s="45"/>
      <c r="T11" s="45"/>
      <c r="U11" s="107">
        <f>MAX(J11:T11)</f>
        <v>16</v>
      </c>
      <c r="V11" s="1"/>
    </row>
    <row r="12" spans="1:22" ht="14.25">
      <c r="A12" s="106"/>
      <c r="B12" s="37"/>
      <c r="C12" s="37"/>
      <c r="D12" s="37"/>
      <c r="E12" s="45">
        <v>2</v>
      </c>
      <c r="F12" s="45">
        <f aca="true" t="shared" si="1" ref="F12:Q12">IF(F13&gt;F17,2,IF(F13=F17,1,0))</f>
        <v>2</v>
      </c>
      <c r="G12" s="45">
        <f t="shared" si="1"/>
        <v>2</v>
      </c>
      <c r="H12" s="45">
        <f t="shared" si="1"/>
        <v>0</v>
      </c>
      <c r="I12" s="45">
        <f t="shared" si="1"/>
        <v>2</v>
      </c>
      <c r="J12" s="45">
        <f t="shared" si="1"/>
        <v>2</v>
      </c>
      <c r="K12" s="45">
        <f t="shared" si="1"/>
        <v>0</v>
      </c>
      <c r="L12" s="45">
        <f t="shared" si="1"/>
        <v>2</v>
      </c>
      <c r="M12" s="45">
        <f t="shared" si="1"/>
        <v>2</v>
      </c>
      <c r="N12" s="45">
        <f t="shared" si="1"/>
        <v>0</v>
      </c>
      <c r="O12" s="45">
        <f t="shared" si="1"/>
        <v>0</v>
      </c>
      <c r="P12" s="45">
        <f t="shared" si="1"/>
        <v>2</v>
      </c>
      <c r="Q12" s="45">
        <f t="shared" si="1"/>
        <v>2</v>
      </c>
      <c r="R12" s="45"/>
      <c r="S12" s="45"/>
      <c r="T12" s="45"/>
      <c r="U12" s="108"/>
      <c r="V12" s="1"/>
    </row>
    <row r="13" spans="1:22" ht="12.75">
      <c r="A13" s="106"/>
      <c r="B13" s="37"/>
      <c r="C13" s="37"/>
      <c r="D13" s="37"/>
      <c r="E13" s="46">
        <v>10.2</v>
      </c>
      <c r="F13" s="47">
        <v>9.9</v>
      </c>
      <c r="G13" s="47">
        <v>9.4</v>
      </c>
      <c r="H13" s="47">
        <v>8.5</v>
      </c>
      <c r="I13" s="47">
        <v>9.3</v>
      </c>
      <c r="J13" s="47">
        <v>8.8</v>
      </c>
      <c r="K13" s="47">
        <v>8.5</v>
      </c>
      <c r="L13" s="47">
        <v>9.5</v>
      </c>
      <c r="M13" s="47">
        <v>8.3</v>
      </c>
      <c r="N13" s="47">
        <v>9.6</v>
      </c>
      <c r="O13" s="47">
        <v>9</v>
      </c>
      <c r="P13" s="43">
        <v>10.4</v>
      </c>
      <c r="Q13" s="43">
        <v>9.4</v>
      </c>
      <c r="R13" s="43"/>
      <c r="S13" s="43"/>
      <c r="T13" s="43"/>
      <c r="U13" s="108"/>
      <c r="V13" s="1"/>
    </row>
    <row r="14" spans="1:22" ht="12.75">
      <c r="A14" s="37"/>
      <c r="B14" s="37"/>
      <c r="C14" s="37"/>
      <c r="D14" s="37"/>
      <c r="E14" s="43"/>
      <c r="F14" s="43"/>
      <c r="G14" s="46"/>
      <c r="H14" s="46"/>
      <c r="I14" s="46"/>
      <c r="J14" s="46"/>
      <c r="K14" s="46"/>
      <c r="L14" s="46"/>
      <c r="M14" s="46"/>
      <c r="N14" s="46"/>
      <c r="P14" s="46"/>
      <c r="Q14" s="43"/>
      <c r="R14" s="43"/>
      <c r="S14" s="43"/>
      <c r="T14" s="43"/>
      <c r="U14" s="43"/>
      <c r="V14" s="1"/>
    </row>
    <row r="15" spans="1:22" ht="15">
      <c r="A15" s="109">
        <v>2</v>
      </c>
      <c r="B15" s="33">
        <v>99</v>
      </c>
      <c r="C15" s="34" t="s">
        <v>210</v>
      </c>
      <c r="D15" s="30" t="s">
        <v>101</v>
      </c>
      <c r="E15" s="45">
        <v>51.8</v>
      </c>
      <c r="F15" s="45">
        <f>F16</f>
        <v>0</v>
      </c>
      <c r="G15" s="45">
        <f aca="true" t="shared" si="2" ref="G15:Q15">F15+G16</f>
        <v>0</v>
      </c>
      <c r="H15" s="45">
        <f t="shared" si="2"/>
        <v>2</v>
      </c>
      <c r="I15" s="45">
        <f t="shared" si="2"/>
        <v>2</v>
      </c>
      <c r="J15" s="45">
        <f t="shared" si="2"/>
        <v>2</v>
      </c>
      <c r="K15" s="45">
        <f t="shared" si="2"/>
        <v>4</v>
      </c>
      <c r="L15" s="45">
        <f t="shared" si="2"/>
        <v>4</v>
      </c>
      <c r="M15" s="45">
        <f t="shared" si="2"/>
        <v>4</v>
      </c>
      <c r="N15" s="45">
        <f t="shared" si="2"/>
        <v>6</v>
      </c>
      <c r="O15" s="45">
        <f t="shared" si="2"/>
        <v>8</v>
      </c>
      <c r="P15" s="45">
        <f t="shared" si="2"/>
        <v>8</v>
      </c>
      <c r="Q15" s="45">
        <f t="shared" si="2"/>
        <v>8</v>
      </c>
      <c r="R15" s="45"/>
      <c r="S15" s="45"/>
      <c r="T15" s="45"/>
      <c r="U15" s="107">
        <f>MAX(J15:T15)</f>
        <v>8</v>
      </c>
      <c r="V15" s="1"/>
    </row>
    <row r="16" spans="1:22" ht="14.25">
      <c r="A16" s="109"/>
      <c r="B16" s="37"/>
      <c r="C16" s="37"/>
      <c r="D16" s="37"/>
      <c r="E16" s="45">
        <v>2</v>
      </c>
      <c r="F16" s="45">
        <f aca="true" t="shared" si="3" ref="F16:Q16">IF(F13&gt;F17,0,IF(F13=F17,1,2))</f>
        <v>0</v>
      </c>
      <c r="G16" s="45">
        <f t="shared" si="3"/>
        <v>0</v>
      </c>
      <c r="H16" s="45">
        <f t="shared" si="3"/>
        <v>2</v>
      </c>
      <c r="I16" s="45">
        <f t="shared" si="3"/>
        <v>0</v>
      </c>
      <c r="J16" s="45">
        <f t="shared" si="3"/>
        <v>0</v>
      </c>
      <c r="K16" s="45">
        <f t="shared" si="3"/>
        <v>2</v>
      </c>
      <c r="L16" s="45">
        <f t="shared" si="3"/>
        <v>0</v>
      </c>
      <c r="M16" s="45">
        <f t="shared" si="3"/>
        <v>0</v>
      </c>
      <c r="N16" s="45">
        <f t="shared" si="3"/>
        <v>2</v>
      </c>
      <c r="O16" s="45">
        <f t="shared" si="3"/>
        <v>2</v>
      </c>
      <c r="P16" s="45">
        <f t="shared" si="3"/>
        <v>0</v>
      </c>
      <c r="Q16" s="45">
        <f t="shared" si="3"/>
        <v>0</v>
      </c>
      <c r="R16" s="45"/>
      <c r="S16" s="45"/>
      <c r="T16" s="45"/>
      <c r="U16" s="108"/>
      <c r="V16" s="1"/>
    </row>
    <row r="17" spans="1:22" ht="12.75">
      <c r="A17" s="109"/>
      <c r="B17" s="37"/>
      <c r="C17" s="37"/>
      <c r="D17" s="37"/>
      <c r="E17" s="46">
        <v>10.2</v>
      </c>
      <c r="F17" s="47">
        <v>8.5</v>
      </c>
      <c r="G17" s="47">
        <v>9.3</v>
      </c>
      <c r="H17" s="47">
        <v>10.2</v>
      </c>
      <c r="I17" s="47">
        <v>8.8</v>
      </c>
      <c r="J17" s="47">
        <v>8.5</v>
      </c>
      <c r="K17" s="47">
        <v>10.6</v>
      </c>
      <c r="L17" s="47">
        <v>9.2</v>
      </c>
      <c r="M17" s="47">
        <v>7.9</v>
      </c>
      <c r="N17" s="47">
        <v>10.4</v>
      </c>
      <c r="O17" s="47">
        <v>9.2</v>
      </c>
      <c r="P17" s="43">
        <v>10.1</v>
      </c>
      <c r="Q17" s="43">
        <v>9</v>
      </c>
      <c r="R17" s="43"/>
      <c r="S17" s="43"/>
      <c r="T17" s="43"/>
      <c r="U17" s="108"/>
      <c r="V17" s="1"/>
    </row>
    <row r="18" spans="1:22" ht="12.75">
      <c r="A18" s="37"/>
      <c r="B18" s="37"/>
      <c r="C18" s="37"/>
      <c r="D18" s="37"/>
      <c r="E18" s="37"/>
      <c r="F18" s="37"/>
      <c r="G18" s="48"/>
      <c r="H18" s="48"/>
      <c r="I18" s="48"/>
      <c r="J18" s="48"/>
      <c r="K18" s="48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"/>
    </row>
    <row r="19" spans="1:22" ht="15.75">
      <c r="A19" s="39"/>
      <c r="B19" s="37"/>
      <c r="C19" s="3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1"/>
    </row>
    <row r="20" spans="1:22" ht="15.75">
      <c r="A20" s="39"/>
      <c r="B20" s="37"/>
      <c r="C20" s="3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"/>
    </row>
    <row r="21" spans="1:22" ht="18.75">
      <c r="A21" s="36" t="s">
        <v>281</v>
      </c>
      <c r="B21" s="37"/>
      <c r="C21" s="38"/>
      <c r="D21" s="37"/>
      <c r="E21" s="37"/>
      <c r="F21" s="37"/>
      <c r="G21" s="37"/>
      <c r="H21" s="37"/>
      <c r="I21" s="48"/>
      <c r="J21" s="48"/>
      <c r="K21" s="48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"/>
    </row>
    <row r="23" spans="1:12" ht="12.75">
      <c r="A23" s="49" t="s">
        <v>31</v>
      </c>
      <c r="B23" s="50" t="s">
        <v>32</v>
      </c>
      <c r="C23" s="51" t="s">
        <v>33</v>
      </c>
      <c r="D23" s="51" t="s">
        <v>91</v>
      </c>
      <c r="E23" s="112" t="s">
        <v>92</v>
      </c>
      <c r="F23" s="113"/>
      <c r="G23" s="50" t="s">
        <v>93</v>
      </c>
      <c r="H23" s="50" t="s">
        <v>94</v>
      </c>
      <c r="I23" s="50" t="s">
        <v>95</v>
      </c>
      <c r="J23" s="50" t="s">
        <v>96</v>
      </c>
      <c r="K23" s="50" t="s">
        <v>97</v>
      </c>
      <c r="L23" s="50" t="s">
        <v>10</v>
      </c>
    </row>
    <row r="24" ht="7.5" customHeight="1"/>
    <row r="25" spans="1:12" ht="15">
      <c r="A25" s="52">
        <v>1</v>
      </c>
      <c r="B25" s="33">
        <v>99</v>
      </c>
      <c r="C25" s="34" t="s">
        <v>210</v>
      </c>
      <c r="D25" s="44" t="s">
        <v>101</v>
      </c>
      <c r="E25" s="110">
        <v>552</v>
      </c>
      <c r="F25" s="110"/>
      <c r="G25" s="53">
        <v>43.8</v>
      </c>
      <c r="H25" s="53">
        <v>90.2</v>
      </c>
      <c r="I25" s="53">
        <v>141.2</v>
      </c>
      <c r="J25" s="53">
        <v>191.8</v>
      </c>
      <c r="K25" s="53">
        <v>242.7</v>
      </c>
      <c r="L25" s="53">
        <v>242.7</v>
      </c>
    </row>
    <row r="26" spans="7:11" ht="15">
      <c r="G26" s="91">
        <v>43.8</v>
      </c>
      <c r="H26" s="91">
        <v>46.4</v>
      </c>
      <c r="I26" s="91">
        <v>51</v>
      </c>
      <c r="J26" s="91">
        <v>50.6</v>
      </c>
      <c r="K26" s="91">
        <v>50.9</v>
      </c>
    </row>
    <row r="27" spans="7:11" ht="12.75">
      <c r="G27" s="54">
        <v>9.1</v>
      </c>
      <c r="H27" s="54">
        <v>8.8</v>
      </c>
      <c r="I27" s="54">
        <v>9.9</v>
      </c>
      <c r="J27" s="54">
        <v>10.2</v>
      </c>
      <c r="K27" s="54">
        <v>10.5</v>
      </c>
    </row>
    <row r="28" spans="7:11" ht="12.75">
      <c r="G28" s="54">
        <v>9.7</v>
      </c>
      <c r="H28" s="54">
        <v>9</v>
      </c>
      <c r="I28" s="54">
        <v>10.2</v>
      </c>
      <c r="J28" s="54">
        <v>10.1</v>
      </c>
      <c r="K28" s="54">
        <v>9.5</v>
      </c>
    </row>
    <row r="29" spans="7:11" ht="12.75">
      <c r="G29" s="54">
        <v>8.2</v>
      </c>
      <c r="H29" s="54">
        <v>9.3</v>
      </c>
      <c r="I29" s="54">
        <v>10.4</v>
      </c>
      <c r="J29" s="54">
        <v>9.9</v>
      </c>
      <c r="K29" s="54">
        <v>10.4</v>
      </c>
    </row>
    <row r="30" spans="7:11" ht="12.75">
      <c r="G30" s="54">
        <v>8.2</v>
      </c>
      <c r="H30" s="54">
        <v>8.9</v>
      </c>
      <c r="I30" s="54">
        <v>10.1</v>
      </c>
      <c r="J30" s="54">
        <v>9.9</v>
      </c>
      <c r="K30" s="54">
        <v>10.4</v>
      </c>
    </row>
    <row r="31" spans="7:11" ht="12.75">
      <c r="G31" s="54">
        <v>8.6</v>
      </c>
      <c r="H31" s="54">
        <v>10.4</v>
      </c>
      <c r="I31" s="54">
        <v>10.4</v>
      </c>
      <c r="J31" s="54">
        <v>10.5</v>
      </c>
      <c r="K31" s="54">
        <v>10.1</v>
      </c>
    </row>
    <row r="33" ht="9.75" customHeight="1"/>
    <row r="34" spans="1:12" ht="15">
      <c r="A34" s="52">
        <v>2</v>
      </c>
      <c r="B34" s="33">
        <v>95</v>
      </c>
      <c r="C34" s="34" t="s">
        <v>251</v>
      </c>
      <c r="D34" s="44" t="s">
        <v>101</v>
      </c>
      <c r="E34" s="110">
        <v>538</v>
      </c>
      <c r="F34" s="110"/>
      <c r="G34" s="53">
        <v>48.3</v>
      </c>
      <c r="H34" s="53">
        <v>97.9</v>
      </c>
      <c r="I34" s="53">
        <v>146.1</v>
      </c>
      <c r="J34" s="53">
        <v>193.2</v>
      </c>
      <c r="K34" s="53">
        <v>242.3</v>
      </c>
      <c r="L34" s="53">
        <v>242.3</v>
      </c>
    </row>
    <row r="35" spans="7:11" ht="15">
      <c r="G35" s="91">
        <v>48.3</v>
      </c>
      <c r="H35" s="91">
        <v>49.6</v>
      </c>
      <c r="I35" s="91">
        <v>48.2</v>
      </c>
      <c r="J35" s="91">
        <v>47.1</v>
      </c>
      <c r="K35" s="91">
        <v>49.1</v>
      </c>
    </row>
    <row r="36" spans="7:11" ht="12.75">
      <c r="G36" s="54">
        <v>9.5</v>
      </c>
      <c r="H36" s="54">
        <v>10.5</v>
      </c>
      <c r="I36" s="54">
        <v>10.6</v>
      </c>
      <c r="J36" s="54">
        <v>9.1</v>
      </c>
      <c r="K36" s="54">
        <v>9.9</v>
      </c>
    </row>
    <row r="37" spans="7:11" ht="12.75">
      <c r="G37" s="54">
        <v>10.7</v>
      </c>
      <c r="H37" s="54">
        <v>10.2</v>
      </c>
      <c r="I37" s="54">
        <v>8.7</v>
      </c>
      <c r="J37" s="54">
        <v>9.7</v>
      </c>
      <c r="K37" s="54">
        <v>10.5</v>
      </c>
    </row>
    <row r="38" spans="7:11" ht="12.75">
      <c r="G38" s="54">
        <v>9.8</v>
      </c>
      <c r="H38" s="54">
        <v>10.1</v>
      </c>
      <c r="I38" s="54">
        <v>9.8</v>
      </c>
      <c r="J38" s="54">
        <v>9</v>
      </c>
      <c r="K38" s="54">
        <v>9.6</v>
      </c>
    </row>
    <row r="39" spans="7:11" ht="12.75">
      <c r="G39" s="54">
        <v>8.2</v>
      </c>
      <c r="H39" s="54">
        <v>10.1</v>
      </c>
      <c r="I39" s="54">
        <v>9.9</v>
      </c>
      <c r="J39" s="54">
        <v>9.2</v>
      </c>
      <c r="K39" s="54">
        <v>9.9</v>
      </c>
    </row>
    <row r="40" spans="7:11" ht="12.75">
      <c r="G40" s="54">
        <v>10.1</v>
      </c>
      <c r="H40" s="54">
        <v>8.7</v>
      </c>
      <c r="I40" s="54">
        <v>9.2</v>
      </c>
      <c r="J40" s="54">
        <v>10.1</v>
      </c>
      <c r="K40" s="54">
        <v>9.2</v>
      </c>
    </row>
    <row r="42" ht="9.75" customHeight="1"/>
    <row r="43" spans="1:12" ht="15">
      <c r="A43" s="52">
        <v>3</v>
      </c>
      <c r="B43" s="33">
        <v>96</v>
      </c>
      <c r="C43" s="34" t="s">
        <v>207</v>
      </c>
      <c r="D43" s="44" t="s">
        <v>101</v>
      </c>
      <c r="E43" s="110">
        <v>552</v>
      </c>
      <c r="F43" s="110"/>
      <c r="G43" s="53">
        <v>48.3</v>
      </c>
      <c r="H43" s="53">
        <v>97.4</v>
      </c>
      <c r="I43" s="53">
        <v>144.5</v>
      </c>
      <c r="J43" s="53">
        <v>192.1</v>
      </c>
      <c r="K43" s="53">
        <v>241.1</v>
      </c>
      <c r="L43" s="53">
        <v>241.1</v>
      </c>
    </row>
    <row r="44" spans="7:11" ht="15">
      <c r="G44" s="91">
        <v>48.3</v>
      </c>
      <c r="H44" s="91">
        <v>49.1</v>
      </c>
      <c r="I44" s="91">
        <v>47.1</v>
      </c>
      <c r="J44" s="91">
        <v>47.6</v>
      </c>
      <c r="K44" s="91">
        <v>49</v>
      </c>
    </row>
    <row r="45" spans="7:11" ht="12.75">
      <c r="G45" s="54">
        <v>10.2</v>
      </c>
      <c r="H45" s="54">
        <v>9.8</v>
      </c>
      <c r="I45" s="54">
        <v>10</v>
      </c>
      <c r="J45" s="54">
        <v>9.2</v>
      </c>
      <c r="K45" s="54">
        <v>9.1</v>
      </c>
    </row>
    <row r="46" spans="7:11" ht="12.75">
      <c r="G46" s="54">
        <v>8.8</v>
      </c>
      <c r="H46" s="54">
        <v>10.7</v>
      </c>
      <c r="I46" s="54">
        <v>8.4</v>
      </c>
      <c r="J46" s="54">
        <v>9.4</v>
      </c>
      <c r="K46" s="54">
        <v>9.3</v>
      </c>
    </row>
    <row r="47" spans="7:11" ht="12.75">
      <c r="G47" s="54">
        <v>9.2</v>
      </c>
      <c r="H47" s="54">
        <v>9.8</v>
      </c>
      <c r="I47" s="54">
        <v>9.3</v>
      </c>
      <c r="J47" s="54">
        <v>9.6</v>
      </c>
      <c r="K47" s="54">
        <v>10.1</v>
      </c>
    </row>
    <row r="48" spans="7:11" ht="12.75">
      <c r="G48" s="54">
        <v>10.1</v>
      </c>
      <c r="H48" s="54">
        <v>9.2</v>
      </c>
      <c r="I48" s="54">
        <v>8.9</v>
      </c>
      <c r="J48" s="54">
        <v>9.5</v>
      </c>
      <c r="K48" s="54">
        <v>10.1</v>
      </c>
    </row>
    <row r="49" spans="7:11" ht="12.75">
      <c r="G49" s="54">
        <v>10</v>
      </c>
      <c r="H49" s="54">
        <v>9.6</v>
      </c>
      <c r="I49" s="54">
        <v>10.5</v>
      </c>
      <c r="J49" s="54">
        <v>9.9</v>
      </c>
      <c r="K49" s="54">
        <v>10.4</v>
      </c>
    </row>
    <row r="51" ht="9.75" customHeight="1"/>
    <row r="52" spans="1:12" ht="15">
      <c r="A52" s="52">
        <v>4</v>
      </c>
      <c r="B52" s="33">
        <v>102</v>
      </c>
      <c r="C52" s="34" t="s">
        <v>250</v>
      </c>
      <c r="D52" s="44" t="s">
        <v>101</v>
      </c>
      <c r="E52" s="110">
        <v>547</v>
      </c>
      <c r="F52" s="110"/>
      <c r="G52" s="53">
        <v>44.1</v>
      </c>
      <c r="H52" s="53">
        <v>90.2</v>
      </c>
      <c r="I52" s="53">
        <v>139.6</v>
      </c>
      <c r="J52" s="53">
        <v>187.8</v>
      </c>
      <c r="K52" s="53">
        <v>236.3</v>
      </c>
      <c r="L52" s="53">
        <v>236.3</v>
      </c>
    </row>
    <row r="53" spans="7:11" ht="15">
      <c r="G53" s="91">
        <v>44.1</v>
      </c>
      <c r="H53" s="91">
        <v>46.1</v>
      </c>
      <c r="I53" s="91">
        <v>49.4</v>
      </c>
      <c r="J53" s="91">
        <v>48.2</v>
      </c>
      <c r="K53" s="91">
        <v>48.5</v>
      </c>
    </row>
    <row r="54" spans="7:11" ht="12.75">
      <c r="G54" s="54">
        <v>9.5</v>
      </c>
      <c r="H54" s="54">
        <v>10.3</v>
      </c>
      <c r="I54" s="54">
        <v>9.3</v>
      </c>
      <c r="J54" s="54">
        <v>8.4</v>
      </c>
      <c r="K54" s="54">
        <v>10.1</v>
      </c>
    </row>
    <row r="55" spans="7:11" ht="12.75">
      <c r="G55" s="54">
        <v>9.2</v>
      </c>
      <c r="H55" s="54">
        <v>8.4</v>
      </c>
      <c r="I55" s="54">
        <v>9.9</v>
      </c>
      <c r="J55" s="54">
        <v>10.3</v>
      </c>
      <c r="K55" s="54">
        <v>10.4</v>
      </c>
    </row>
    <row r="56" spans="7:11" ht="12.75">
      <c r="G56" s="54">
        <v>7.8</v>
      </c>
      <c r="H56" s="54">
        <v>8.8</v>
      </c>
      <c r="I56" s="54">
        <v>9.8</v>
      </c>
      <c r="J56" s="54">
        <v>10.1</v>
      </c>
      <c r="K56" s="54">
        <v>8.6</v>
      </c>
    </row>
    <row r="57" spans="7:11" ht="12.75">
      <c r="G57" s="54">
        <v>9</v>
      </c>
      <c r="H57" s="54">
        <v>10.6</v>
      </c>
      <c r="I57" s="54">
        <v>9.9</v>
      </c>
      <c r="J57" s="54">
        <v>9.9</v>
      </c>
      <c r="K57" s="54">
        <v>10.1</v>
      </c>
    </row>
    <row r="58" spans="7:11" ht="12.75">
      <c r="G58" s="54">
        <v>8.6</v>
      </c>
      <c r="H58" s="54">
        <v>8</v>
      </c>
      <c r="I58" s="54">
        <v>10.5</v>
      </c>
      <c r="J58" s="54">
        <v>9.5</v>
      </c>
      <c r="K58" s="54">
        <v>9.3</v>
      </c>
    </row>
    <row r="60" ht="9.75" customHeight="1"/>
    <row r="61" spans="1:12" ht="15">
      <c r="A61" s="52">
        <v>5</v>
      </c>
      <c r="B61" s="33">
        <v>91</v>
      </c>
      <c r="C61" s="34" t="s">
        <v>211</v>
      </c>
      <c r="D61" s="44" t="s">
        <v>101</v>
      </c>
      <c r="E61" s="110">
        <v>554</v>
      </c>
      <c r="F61" s="110"/>
      <c r="G61" s="53">
        <v>46.8</v>
      </c>
      <c r="H61" s="53">
        <v>96.3</v>
      </c>
      <c r="I61" s="53">
        <v>141.4</v>
      </c>
      <c r="J61" s="53">
        <v>185.3</v>
      </c>
      <c r="K61" s="53"/>
      <c r="L61" s="53">
        <v>185.3</v>
      </c>
    </row>
    <row r="62" spans="7:11" ht="15">
      <c r="G62" s="91">
        <v>46.8</v>
      </c>
      <c r="H62" s="91">
        <v>49.5</v>
      </c>
      <c r="I62" s="91">
        <v>45.1</v>
      </c>
      <c r="J62" s="91">
        <v>43.9</v>
      </c>
      <c r="K62" s="91"/>
    </row>
    <row r="63" spans="7:11" ht="12.75">
      <c r="G63" s="54">
        <v>9.9</v>
      </c>
      <c r="H63" s="54">
        <v>10.3</v>
      </c>
      <c r="I63" s="54">
        <v>10.8</v>
      </c>
      <c r="J63" s="54">
        <v>8.7</v>
      </c>
      <c r="K63" s="54"/>
    </row>
    <row r="64" spans="7:11" ht="12.75">
      <c r="G64" s="54">
        <v>10.3</v>
      </c>
      <c r="H64" s="54">
        <v>9.7</v>
      </c>
      <c r="I64" s="54">
        <v>8.2</v>
      </c>
      <c r="J64" s="54">
        <v>7.8</v>
      </c>
      <c r="K64" s="54"/>
    </row>
    <row r="65" spans="7:11" ht="12.75">
      <c r="G65" s="54">
        <v>9.6</v>
      </c>
      <c r="H65" s="54">
        <v>10.5</v>
      </c>
      <c r="I65" s="54">
        <v>7</v>
      </c>
      <c r="J65" s="54">
        <v>8.7</v>
      </c>
      <c r="K65" s="54"/>
    </row>
    <row r="66" spans="7:11" ht="12.75">
      <c r="G66" s="54">
        <v>8.3</v>
      </c>
      <c r="H66" s="54">
        <v>9.6</v>
      </c>
      <c r="I66" s="54">
        <v>9.6</v>
      </c>
      <c r="J66" s="54">
        <v>8.7</v>
      </c>
      <c r="K66" s="54"/>
    </row>
    <row r="67" spans="7:11" ht="12.75">
      <c r="G67" s="54">
        <v>8.7</v>
      </c>
      <c r="H67" s="54">
        <v>9.4</v>
      </c>
      <c r="I67" s="54">
        <v>9.5</v>
      </c>
      <c r="J67" s="54">
        <v>10</v>
      </c>
      <c r="K67" s="54"/>
    </row>
    <row r="69" ht="9.75" customHeight="1"/>
    <row r="70" spans="1:12" ht="15">
      <c r="A70" s="52">
        <v>6</v>
      </c>
      <c r="B70" s="33">
        <v>88</v>
      </c>
      <c r="C70" s="34" t="s">
        <v>213</v>
      </c>
      <c r="D70" s="44" t="s">
        <v>101</v>
      </c>
      <c r="E70" s="110">
        <v>537</v>
      </c>
      <c r="F70" s="110"/>
      <c r="G70" s="53">
        <v>46.2</v>
      </c>
      <c r="H70" s="53">
        <v>95.1</v>
      </c>
      <c r="I70" s="53">
        <v>140.3</v>
      </c>
      <c r="J70" s="53">
        <v>185</v>
      </c>
      <c r="K70" s="53"/>
      <c r="L70" s="53">
        <v>185</v>
      </c>
    </row>
    <row r="71" spans="7:11" ht="15">
      <c r="G71" s="91">
        <v>46.2</v>
      </c>
      <c r="H71" s="91">
        <v>48.9</v>
      </c>
      <c r="I71" s="91">
        <v>45.2</v>
      </c>
      <c r="J71" s="91">
        <v>44.7</v>
      </c>
      <c r="K71" s="91"/>
    </row>
    <row r="72" spans="7:11" ht="12.75">
      <c r="G72" s="54">
        <v>8.3</v>
      </c>
      <c r="H72" s="54">
        <v>10</v>
      </c>
      <c r="I72" s="54">
        <v>9.5</v>
      </c>
      <c r="J72" s="54">
        <v>7.8</v>
      </c>
      <c r="K72" s="54"/>
    </row>
    <row r="73" spans="7:11" ht="12.75">
      <c r="G73" s="54">
        <v>10</v>
      </c>
      <c r="H73" s="54">
        <v>9.8</v>
      </c>
      <c r="I73" s="54">
        <v>7.8</v>
      </c>
      <c r="J73" s="54">
        <v>10.3</v>
      </c>
      <c r="K73" s="54"/>
    </row>
    <row r="74" spans="7:11" ht="12.75">
      <c r="G74" s="54">
        <v>9.9</v>
      </c>
      <c r="H74" s="54">
        <v>9.9</v>
      </c>
      <c r="I74" s="54">
        <v>9.6</v>
      </c>
      <c r="J74" s="54">
        <v>9.2</v>
      </c>
      <c r="K74" s="54"/>
    </row>
    <row r="75" spans="7:11" ht="12.75">
      <c r="G75" s="54">
        <v>8.7</v>
      </c>
      <c r="H75" s="54">
        <v>10.2</v>
      </c>
      <c r="I75" s="54">
        <v>9</v>
      </c>
      <c r="J75" s="54">
        <v>9</v>
      </c>
      <c r="K75" s="54"/>
    </row>
    <row r="76" spans="7:11" ht="12.75">
      <c r="G76" s="54">
        <v>9.3</v>
      </c>
      <c r="H76" s="54">
        <v>9</v>
      </c>
      <c r="I76" s="54">
        <v>9.3</v>
      </c>
      <c r="J76" s="54">
        <v>8.4</v>
      </c>
      <c r="K76" s="54"/>
    </row>
    <row r="78" ht="9.75" customHeight="1"/>
    <row r="79" spans="1:12" ht="15">
      <c r="A79" s="52">
        <v>7</v>
      </c>
      <c r="B79" s="33">
        <v>93</v>
      </c>
      <c r="C79" s="34" t="s">
        <v>248</v>
      </c>
      <c r="D79" s="44" t="s">
        <v>101</v>
      </c>
      <c r="E79" s="110">
        <v>556</v>
      </c>
      <c r="F79" s="110"/>
      <c r="G79" s="53">
        <v>46.8</v>
      </c>
      <c r="H79" s="53">
        <v>91.8</v>
      </c>
      <c r="I79" s="53">
        <v>138.7</v>
      </c>
      <c r="J79" s="53"/>
      <c r="K79" s="53"/>
      <c r="L79" s="53">
        <v>138.7</v>
      </c>
    </row>
    <row r="80" spans="7:11" ht="15">
      <c r="G80" s="91">
        <v>46.8</v>
      </c>
      <c r="H80" s="91">
        <v>45</v>
      </c>
      <c r="I80" s="91">
        <v>46.9</v>
      </c>
      <c r="J80" s="91"/>
      <c r="K80" s="91"/>
    </row>
    <row r="81" spans="7:11" ht="12.75">
      <c r="G81" s="54">
        <v>9.8</v>
      </c>
      <c r="H81" s="54">
        <v>8.7</v>
      </c>
      <c r="I81" s="54">
        <v>9.2</v>
      </c>
      <c r="J81" s="54"/>
      <c r="K81" s="54"/>
    </row>
    <row r="82" spans="7:11" ht="12.75">
      <c r="G82" s="54">
        <v>9.4</v>
      </c>
      <c r="H82" s="54">
        <v>9.3</v>
      </c>
      <c r="I82" s="54">
        <v>9.3</v>
      </c>
      <c r="J82" s="54"/>
      <c r="K82" s="54"/>
    </row>
    <row r="83" spans="7:11" ht="12.75">
      <c r="G83" s="54">
        <v>8.8</v>
      </c>
      <c r="H83" s="54">
        <v>9.9</v>
      </c>
      <c r="I83" s="54">
        <v>9.6</v>
      </c>
      <c r="J83" s="54"/>
      <c r="K83" s="54"/>
    </row>
    <row r="84" spans="7:11" ht="12.75">
      <c r="G84" s="54">
        <v>10.4</v>
      </c>
      <c r="H84" s="54">
        <v>7.7</v>
      </c>
      <c r="I84" s="54">
        <v>10.2</v>
      </c>
      <c r="J84" s="54"/>
      <c r="K84" s="54"/>
    </row>
    <row r="85" spans="7:11" ht="12.75">
      <c r="G85" s="54">
        <v>8.4</v>
      </c>
      <c r="H85" s="54">
        <v>9.4</v>
      </c>
      <c r="I85" s="54">
        <v>8.6</v>
      </c>
      <c r="J85" s="54"/>
      <c r="K85" s="54"/>
    </row>
    <row r="87" ht="9.75" customHeight="1"/>
    <row r="88" spans="1:12" ht="15">
      <c r="A88" s="52">
        <v>8</v>
      </c>
      <c r="B88" s="33">
        <v>100</v>
      </c>
      <c r="C88" s="34" t="s">
        <v>214</v>
      </c>
      <c r="D88" s="44" t="s">
        <v>101</v>
      </c>
      <c r="E88" s="110">
        <v>550</v>
      </c>
      <c r="F88" s="110"/>
      <c r="G88" s="53">
        <v>46</v>
      </c>
      <c r="H88" s="53">
        <v>92.2</v>
      </c>
      <c r="I88" s="53">
        <v>136.9</v>
      </c>
      <c r="J88" s="53"/>
      <c r="K88" s="53"/>
      <c r="L88" s="53">
        <v>136.9</v>
      </c>
    </row>
    <row r="89" spans="7:11" ht="15">
      <c r="G89" s="91">
        <v>46</v>
      </c>
      <c r="H89" s="91">
        <v>46.2</v>
      </c>
      <c r="I89" s="91">
        <v>44.7</v>
      </c>
      <c r="J89" s="91"/>
      <c r="K89" s="91"/>
    </row>
    <row r="90" spans="7:11" ht="12.75">
      <c r="G90" s="54">
        <v>10.1</v>
      </c>
      <c r="H90" s="54">
        <v>10.4</v>
      </c>
      <c r="I90" s="54">
        <v>10.1</v>
      </c>
      <c r="J90" s="54"/>
      <c r="K90" s="54"/>
    </row>
    <row r="91" spans="7:11" ht="12.75">
      <c r="G91" s="54">
        <v>10.5</v>
      </c>
      <c r="H91" s="54">
        <v>7.2</v>
      </c>
      <c r="I91" s="54">
        <v>8.6</v>
      </c>
      <c r="J91" s="54"/>
      <c r="K91" s="54"/>
    </row>
    <row r="92" spans="7:11" ht="12.75">
      <c r="G92" s="54">
        <v>6.8</v>
      </c>
      <c r="H92" s="54">
        <v>8.6</v>
      </c>
      <c r="I92" s="54">
        <v>8.4</v>
      </c>
      <c r="J92" s="54"/>
      <c r="K92" s="54"/>
    </row>
    <row r="93" spans="7:11" ht="12.75">
      <c r="G93" s="54">
        <v>8.6</v>
      </c>
      <c r="H93" s="54">
        <v>10.5</v>
      </c>
      <c r="I93" s="54">
        <v>9</v>
      </c>
      <c r="J93" s="54"/>
      <c r="K93" s="54"/>
    </row>
    <row r="94" spans="7:11" ht="12.75">
      <c r="G94" s="54">
        <v>10</v>
      </c>
      <c r="H94" s="54">
        <v>9.5</v>
      </c>
      <c r="I94" s="54">
        <v>8.6</v>
      </c>
      <c r="J94" s="54"/>
      <c r="K94" s="54"/>
    </row>
    <row r="96" ht="9.75" customHeight="1"/>
    <row r="97" spans="1:16" ht="12.75">
      <c r="A97" s="55" t="s">
        <v>89</v>
      </c>
      <c r="M97" s="111" t="s">
        <v>23</v>
      </c>
      <c r="N97" s="111"/>
      <c r="O97" s="111"/>
      <c r="P97" s="111"/>
    </row>
  </sheetData>
  <sheetProtection/>
  <mergeCells count="17">
    <mergeCell ref="E79:F79"/>
    <mergeCell ref="E88:F88"/>
    <mergeCell ref="M97:P97"/>
    <mergeCell ref="A1:N1"/>
    <mergeCell ref="L3:N3"/>
    <mergeCell ref="E23:F23"/>
    <mergeCell ref="E25:F25"/>
    <mergeCell ref="E34:F34"/>
    <mergeCell ref="E43:F43"/>
    <mergeCell ref="E9:F9"/>
    <mergeCell ref="U11:U13"/>
    <mergeCell ref="A15:A17"/>
    <mergeCell ref="U15:U17"/>
    <mergeCell ref="E52:F52"/>
    <mergeCell ref="E61:F61"/>
    <mergeCell ref="E70:F70"/>
    <mergeCell ref="A11:A13"/>
  </mergeCells>
  <conditionalFormatting sqref="F12:Q12 F16:Q16">
    <cfRule type="cellIs" priority="10" dxfId="1" operator="equal">
      <formula>1</formula>
    </cfRule>
  </conditionalFormatting>
  <conditionalFormatting sqref="F12:Q12 F16:Q16">
    <cfRule type="cellIs" priority="9" dxfId="0" operator="equal">
      <formula>2</formula>
    </cfRule>
  </conditionalFormatting>
  <conditionalFormatting sqref="T12">
    <cfRule type="cellIs" priority="8" dxfId="1" operator="equal">
      <formula>1</formula>
    </cfRule>
  </conditionalFormatting>
  <conditionalFormatting sqref="T12">
    <cfRule type="cellIs" priority="7" dxfId="0" operator="equal">
      <formula>2</formula>
    </cfRule>
  </conditionalFormatting>
  <conditionalFormatting sqref="T16">
    <cfRule type="cellIs" priority="6" dxfId="1" operator="equal">
      <formula>1</formula>
    </cfRule>
  </conditionalFormatting>
  <conditionalFormatting sqref="T16">
    <cfRule type="cellIs" priority="5" dxfId="0" operator="equal">
      <formula>2</formula>
    </cfRule>
  </conditionalFormatting>
  <conditionalFormatting sqref="R12:S12">
    <cfRule type="cellIs" priority="4" dxfId="1" operator="equal">
      <formula>1</formula>
    </cfRule>
  </conditionalFormatting>
  <conditionalFormatting sqref="R12:S12">
    <cfRule type="cellIs" priority="3" dxfId="0" operator="equal">
      <formula>2</formula>
    </cfRule>
  </conditionalFormatting>
  <conditionalFormatting sqref="R16:S16">
    <cfRule type="cellIs" priority="2" dxfId="1" operator="equal">
      <formula>1</formula>
    </cfRule>
  </conditionalFormatting>
  <conditionalFormatting sqref="R16:S16">
    <cfRule type="cellIs" priority="1" dxfId="0" operator="equal">
      <formula>2</formula>
    </cfRule>
  </conditionalFormatting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" ht="15.75" customHeight="1">
      <c r="A2" s="17" t="s">
        <v>24</v>
      </c>
      <c r="C2" s="18">
        <v>10</v>
      </c>
    </row>
    <row r="3" spans="1:14" ht="15.75" customHeight="1">
      <c r="A3" s="17" t="s">
        <v>25</v>
      </c>
      <c r="C3" s="18" t="s">
        <v>253</v>
      </c>
      <c r="M3" s="100" t="s">
        <v>27</v>
      </c>
      <c r="N3" s="100"/>
    </row>
    <row r="4" spans="1:3" ht="15.75" customHeight="1">
      <c r="A4" s="17" t="s">
        <v>28</v>
      </c>
      <c r="C4" s="18" t="s">
        <v>29</v>
      </c>
    </row>
    <row r="5" spans="1:3" ht="15.75" customHeight="1">
      <c r="A5" s="17" t="s">
        <v>30</v>
      </c>
      <c r="C5" s="18" t="s">
        <v>18</v>
      </c>
    </row>
    <row r="7" spans="1:14" ht="12.75">
      <c r="A7" s="19" t="s">
        <v>31</v>
      </c>
      <c r="B7" s="20" t="s">
        <v>32</v>
      </c>
      <c r="C7" s="21" t="s">
        <v>33</v>
      </c>
      <c r="D7" s="19" t="s">
        <v>34</v>
      </c>
      <c r="E7" s="20" t="s">
        <v>35</v>
      </c>
      <c r="F7" s="20" t="s">
        <v>254</v>
      </c>
      <c r="G7" s="20" t="s">
        <v>255</v>
      </c>
      <c r="H7" s="20" t="s">
        <v>256</v>
      </c>
      <c r="I7" s="20" t="s">
        <v>38</v>
      </c>
      <c r="J7" s="20" t="s">
        <v>254</v>
      </c>
      <c r="K7" s="20" t="s">
        <v>255</v>
      </c>
      <c r="L7" s="20" t="s">
        <v>256</v>
      </c>
      <c r="M7" s="20" t="s">
        <v>38</v>
      </c>
      <c r="N7" s="20" t="s">
        <v>39</v>
      </c>
    </row>
    <row r="8" ht="7.5" customHeight="1"/>
    <row r="9" spans="1:14" ht="15" customHeight="1">
      <c r="A9" s="22">
        <v>1</v>
      </c>
      <c r="B9" s="1">
        <v>80</v>
      </c>
      <c r="C9" s="17" t="s">
        <v>257</v>
      </c>
      <c r="D9" s="23">
        <v>2000</v>
      </c>
      <c r="E9" s="24">
        <v>39402</v>
      </c>
      <c r="F9" s="1">
        <v>99</v>
      </c>
      <c r="G9" s="1">
        <v>98</v>
      </c>
      <c r="H9" s="1">
        <v>94</v>
      </c>
      <c r="I9" s="25">
        <v>291</v>
      </c>
      <c r="J9" s="1">
        <v>98</v>
      </c>
      <c r="K9" s="1">
        <v>98</v>
      </c>
      <c r="L9" s="1">
        <v>95</v>
      </c>
      <c r="M9" s="25">
        <v>291</v>
      </c>
      <c r="N9" s="26">
        <v>582</v>
      </c>
    </row>
    <row r="10" spans="4:14" ht="15" customHeight="1">
      <c r="D10" s="27" t="s">
        <v>41</v>
      </c>
      <c r="N10" s="28" t="s">
        <v>79</v>
      </c>
    </row>
    <row r="11" spans="1:14" ht="15" customHeight="1">
      <c r="A11" s="22">
        <v>2</v>
      </c>
      <c r="B11" s="1">
        <v>79</v>
      </c>
      <c r="C11" s="17" t="s">
        <v>258</v>
      </c>
      <c r="D11" s="23">
        <v>1983</v>
      </c>
      <c r="E11" s="24">
        <v>25533</v>
      </c>
      <c r="F11" s="1">
        <v>99</v>
      </c>
      <c r="G11" s="1">
        <v>98</v>
      </c>
      <c r="H11" s="1">
        <v>94</v>
      </c>
      <c r="I11" s="25">
        <v>291</v>
      </c>
      <c r="J11" s="1">
        <v>99</v>
      </c>
      <c r="K11" s="1">
        <v>99</v>
      </c>
      <c r="L11" s="1">
        <v>91</v>
      </c>
      <c r="M11" s="25">
        <v>289</v>
      </c>
      <c r="N11" s="26">
        <v>580</v>
      </c>
    </row>
    <row r="12" spans="4:14" ht="15" customHeight="1">
      <c r="D12" s="27" t="s">
        <v>46</v>
      </c>
      <c r="N12" s="28" t="s">
        <v>67</v>
      </c>
    </row>
    <row r="13" spans="1:14" ht="15" customHeight="1">
      <c r="A13" s="22">
        <v>3</v>
      </c>
      <c r="B13" s="1">
        <v>81</v>
      </c>
      <c r="C13" s="17" t="s">
        <v>259</v>
      </c>
      <c r="D13" s="23">
        <v>1974</v>
      </c>
      <c r="E13" s="24">
        <v>4426</v>
      </c>
      <c r="F13" s="1">
        <v>98</v>
      </c>
      <c r="G13" s="1">
        <v>99</v>
      </c>
      <c r="H13" s="1">
        <v>91</v>
      </c>
      <c r="I13" s="25">
        <v>288</v>
      </c>
      <c r="J13" s="1">
        <v>99</v>
      </c>
      <c r="K13" s="1">
        <v>99</v>
      </c>
      <c r="L13" s="1">
        <v>93</v>
      </c>
      <c r="M13" s="25">
        <v>291</v>
      </c>
      <c r="N13" s="26">
        <v>579</v>
      </c>
    </row>
    <row r="14" spans="4:14" ht="15" customHeight="1">
      <c r="D14" s="27" t="s">
        <v>46</v>
      </c>
      <c r="N14" s="28" t="s">
        <v>73</v>
      </c>
    </row>
    <row r="15" spans="1:14" ht="15" customHeight="1">
      <c r="A15" s="22">
        <v>4</v>
      </c>
      <c r="B15" s="1">
        <v>82</v>
      </c>
      <c r="C15" s="17" t="s">
        <v>260</v>
      </c>
      <c r="D15" s="23">
        <v>1989</v>
      </c>
      <c r="E15" s="24">
        <v>33807</v>
      </c>
      <c r="F15" s="1">
        <v>98</v>
      </c>
      <c r="G15" s="1">
        <v>95</v>
      </c>
      <c r="H15" s="1">
        <v>90</v>
      </c>
      <c r="I15" s="25">
        <v>283</v>
      </c>
      <c r="J15" s="1">
        <v>100</v>
      </c>
      <c r="K15" s="1">
        <v>99</v>
      </c>
      <c r="L15" s="1">
        <v>94</v>
      </c>
      <c r="M15" s="25">
        <v>293</v>
      </c>
      <c r="N15" s="26">
        <v>576</v>
      </c>
    </row>
    <row r="16" spans="4:14" ht="15" customHeight="1">
      <c r="D16" s="27" t="s">
        <v>41</v>
      </c>
      <c r="N16" s="28" t="s">
        <v>73</v>
      </c>
    </row>
    <row r="17" spans="1:14" ht="15" customHeight="1">
      <c r="A17" s="22">
        <v>5</v>
      </c>
      <c r="B17" s="1">
        <v>83</v>
      </c>
      <c r="C17" s="17" t="s">
        <v>261</v>
      </c>
      <c r="D17" s="23">
        <v>1999</v>
      </c>
      <c r="E17" s="24">
        <v>39374</v>
      </c>
      <c r="F17" s="1">
        <v>97</v>
      </c>
      <c r="G17" s="1">
        <v>98</v>
      </c>
      <c r="H17" s="1">
        <v>94</v>
      </c>
      <c r="I17" s="25">
        <v>289</v>
      </c>
      <c r="J17" s="1">
        <v>96</v>
      </c>
      <c r="K17" s="1">
        <v>97</v>
      </c>
      <c r="L17" s="1">
        <v>88</v>
      </c>
      <c r="M17" s="25">
        <v>281</v>
      </c>
      <c r="N17" s="26">
        <v>570</v>
      </c>
    </row>
    <row r="18" spans="4:14" ht="15" customHeight="1">
      <c r="D18" s="27" t="s">
        <v>41</v>
      </c>
      <c r="N18" s="28" t="s">
        <v>166</v>
      </c>
    </row>
    <row r="19" spans="1:14" ht="15" customHeight="1">
      <c r="A19" s="22">
        <v>6</v>
      </c>
      <c r="B19" s="1">
        <v>75</v>
      </c>
      <c r="C19" s="17" t="s">
        <v>262</v>
      </c>
      <c r="D19" s="23">
        <v>2000</v>
      </c>
      <c r="E19" s="24">
        <v>39895</v>
      </c>
      <c r="F19" s="1">
        <v>95</v>
      </c>
      <c r="G19" s="1">
        <v>91</v>
      </c>
      <c r="H19" s="1">
        <v>90</v>
      </c>
      <c r="I19" s="25">
        <v>276</v>
      </c>
      <c r="J19" s="1">
        <v>98</v>
      </c>
      <c r="K19" s="1">
        <v>96</v>
      </c>
      <c r="L19" s="1">
        <v>94</v>
      </c>
      <c r="M19" s="25">
        <v>288</v>
      </c>
      <c r="N19" s="26">
        <v>564</v>
      </c>
    </row>
    <row r="20" spans="4:14" ht="15" customHeight="1">
      <c r="D20" s="27" t="s">
        <v>46</v>
      </c>
      <c r="N20" s="28" t="s">
        <v>151</v>
      </c>
    </row>
    <row r="21" spans="1:14" ht="15" customHeight="1">
      <c r="A21" s="22">
        <v>7</v>
      </c>
      <c r="B21" s="1">
        <v>77</v>
      </c>
      <c r="C21" s="17" t="s">
        <v>263</v>
      </c>
      <c r="D21" s="23">
        <v>2002</v>
      </c>
      <c r="E21" s="24">
        <v>41934</v>
      </c>
      <c r="F21" s="1">
        <v>96</v>
      </c>
      <c r="G21" s="1">
        <v>98</v>
      </c>
      <c r="H21" s="1">
        <v>88</v>
      </c>
      <c r="I21" s="25">
        <v>282</v>
      </c>
      <c r="J21" s="1">
        <v>96</v>
      </c>
      <c r="K21" s="1">
        <v>97</v>
      </c>
      <c r="L21" s="1">
        <v>89</v>
      </c>
      <c r="M21" s="25">
        <v>282</v>
      </c>
      <c r="N21" s="26">
        <v>564</v>
      </c>
    </row>
    <row r="22" spans="4:14" ht="15" customHeight="1">
      <c r="D22" s="27" t="s">
        <v>264</v>
      </c>
      <c r="N22" s="28" t="s">
        <v>154</v>
      </c>
    </row>
    <row r="23" spans="1:14" ht="15" customHeight="1">
      <c r="A23" s="22">
        <v>8</v>
      </c>
      <c r="B23" s="1">
        <v>76</v>
      </c>
      <c r="C23" s="17" t="s">
        <v>265</v>
      </c>
      <c r="D23" s="23">
        <v>2001</v>
      </c>
      <c r="E23" s="24">
        <v>41073</v>
      </c>
      <c r="F23" s="1">
        <v>97</v>
      </c>
      <c r="G23" s="1">
        <v>94</v>
      </c>
      <c r="H23" s="1">
        <v>90</v>
      </c>
      <c r="I23" s="25">
        <v>281</v>
      </c>
      <c r="J23" s="1">
        <v>93</v>
      </c>
      <c r="K23" s="1">
        <v>95</v>
      </c>
      <c r="L23" s="1">
        <v>93</v>
      </c>
      <c r="M23" s="25">
        <v>281</v>
      </c>
      <c r="N23" s="26">
        <v>562</v>
      </c>
    </row>
    <row r="24" spans="4:14" ht="15" customHeight="1">
      <c r="D24" s="27" t="s">
        <v>62</v>
      </c>
      <c r="N24" s="28" t="s">
        <v>85</v>
      </c>
    </row>
    <row r="25" spans="1:14" ht="15" customHeight="1">
      <c r="A25" s="22">
        <v>9</v>
      </c>
      <c r="B25" s="1">
        <v>74</v>
      </c>
      <c r="C25" s="17" t="s">
        <v>149</v>
      </c>
      <c r="D25" s="23">
        <v>2001</v>
      </c>
      <c r="E25" s="24">
        <v>39306</v>
      </c>
      <c r="F25" s="1">
        <v>98</v>
      </c>
      <c r="G25" s="1">
        <v>93</v>
      </c>
      <c r="H25" s="1">
        <v>90</v>
      </c>
      <c r="I25" s="25">
        <v>281</v>
      </c>
      <c r="J25" s="1">
        <v>95</v>
      </c>
      <c r="K25" s="1">
        <v>98</v>
      </c>
      <c r="L25" s="1">
        <v>76</v>
      </c>
      <c r="M25" s="25">
        <v>269</v>
      </c>
      <c r="N25" s="26">
        <v>550</v>
      </c>
    </row>
    <row r="26" spans="4:14" ht="15" customHeight="1">
      <c r="D26" s="27" t="s">
        <v>150</v>
      </c>
      <c r="N26" s="28" t="s">
        <v>135</v>
      </c>
    </row>
    <row r="27" spans="1:14" ht="15" customHeight="1">
      <c r="A27" s="22">
        <v>10</v>
      </c>
      <c r="B27" s="1">
        <v>59</v>
      </c>
      <c r="C27" s="17" t="s">
        <v>172</v>
      </c>
      <c r="D27" s="23">
        <v>2002</v>
      </c>
      <c r="E27" s="24">
        <v>41483</v>
      </c>
      <c r="F27" s="1">
        <v>95</v>
      </c>
      <c r="G27" s="1">
        <v>92</v>
      </c>
      <c r="H27" s="1">
        <v>84</v>
      </c>
      <c r="I27" s="25">
        <v>271</v>
      </c>
      <c r="J27" s="1">
        <v>92</v>
      </c>
      <c r="K27" s="1">
        <v>88</v>
      </c>
      <c r="L27" s="1">
        <v>75</v>
      </c>
      <c r="M27" s="25">
        <v>255</v>
      </c>
      <c r="N27" s="26">
        <v>526</v>
      </c>
    </row>
    <row r="28" spans="4:14" ht="15" customHeight="1">
      <c r="D28" s="27" t="s">
        <v>173</v>
      </c>
      <c r="N28" s="28" t="s">
        <v>154</v>
      </c>
    </row>
    <row r="29" spans="1:14" ht="15" customHeight="1">
      <c r="A29" s="22">
        <v>11</v>
      </c>
      <c r="B29" s="1">
        <v>69</v>
      </c>
      <c r="C29" s="17" t="s">
        <v>170</v>
      </c>
      <c r="D29" s="23">
        <v>2002</v>
      </c>
      <c r="E29" s="24">
        <v>41278</v>
      </c>
      <c r="F29" s="1">
        <v>92</v>
      </c>
      <c r="G29" s="1">
        <v>92</v>
      </c>
      <c r="H29" s="1">
        <v>80</v>
      </c>
      <c r="I29" s="25">
        <v>264</v>
      </c>
      <c r="J29" s="1">
        <v>90</v>
      </c>
      <c r="K29" s="1">
        <v>89</v>
      </c>
      <c r="L29" s="1">
        <v>83</v>
      </c>
      <c r="M29" s="25">
        <v>262</v>
      </c>
      <c r="N29" s="26">
        <v>526</v>
      </c>
    </row>
    <row r="30" spans="4:14" ht="15" customHeight="1">
      <c r="D30" s="27" t="s">
        <v>171</v>
      </c>
      <c r="N30" s="28" t="s">
        <v>208</v>
      </c>
    </row>
    <row r="31" spans="1:14" ht="15" customHeight="1">
      <c r="A31" s="22">
        <v>12</v>
      </c>
      <c r="B31" s="1">
        <v>60</v>
      </c>
      <c r="C31" s="17" t="s">
        <v>266</v>
      </c>
      <c r="D31" s="23">
        <v>2002</v>
      </c>
      <c r="E31" s="24">
        <v>40663</v>
      </c>
      <c r="F31" s="1">
        <v>94</v>
      </c>
      <c r="G31" s="1">
        <v>94</v>
      </c>
      <c r="H31" s="1">
        <v>71</v>
      </c>
      <c r="I31" s="25">
        <v>259</v>
      </c>
      <c r="J31" s="1">
        <v>96</v>
      </c>
      <c r="K31" s="1">
        <v>85</v>
      </c>
      <c r="L31" s="1">
        <v>80</v>
      </c>
      <c r="M31" s="25">
        <v>261</v>
      </c>
      <c r="N31" s="26">
        <v>520</v>
      </c>
    </row>
    <row r="32" spans="4:14" ht="15" customHeight="1">
      <c r="D32" s="27" t="s">
        <v>160</v>
      </c>
      <c r="N32" s="28" t="s">
        <v>169</v>
      </c>
    </row>
    <row r="33" spans="1:14" ht="15" customHeight="1">
      <c r="A33" s="22" t="s">
        <v>5</v>
      </c>
      <c r="B33" s="1">
        <v>87</v>
      </c>
      <c r="C33" s="17" t="s">
        <v>212</v>
      </c>
      <c r="D33" s="23">
        <v>2002</v>
      </c>
      <c r="E33" s="24">
        <v>40369</v>
      </c>
      <c r="F33" s="1">
        <v>95</v>
      </c>
      <c r="G33" s="1">
        <v>96</v>
      </c>
      <c r="H33" s="1">
        <v>95</v>
      </c>
      <c r="I33" s="25">
        <v>286</v>
      </c>
      <c r="J33" s="1">
        <v>97</v>
      </c>
      <c r="K33" s="1">
        <v>97</v>
      </c>
      <c r="L33" s="1">
        <v>88</v>
      </c>
      <c r="M33" s="25">
        <v>282</v>
      </c>
      <c r="N33" s="26">
        <v>568</v>
      </c>
    </row>
    <row r="34" spans="4:14" ht="15" customHeight="1">
      <c r="D34" s="27" t="s">
        <v>160</v>
      </c>
      <c r="N34" s="28" t="s">
        <v>267</v>
      </c>
    </row>
    <row r="35" spans="1:14" ht="15" customHeight="1">
      <c r="A35" s="22" t="s">
        <v>5</v>
      </c>
      <c r="B35" s="1">
        <v>103</v>
      </c>
      <c r="C35" s="17" t="s">
        <v>206</v>
      </c>
      <c r="D35" s="23">
        <v>1998</v>
      </c>
      <c r="E35" s="24">
        <v>38859</v>
      </c>
      <c r="F35" s="1">
        <v>94</v>
      </c>
      <c r="G35" s="1">
        <v>95</v>
      </c>
      <c r="H35" s="1">
        <v>80</v>
      </c>
      <c r="I35" s="25">
        <v>269</v>
      </c>
      <c r="J35" s="1">
        <v>95</v>
      </c>
      <c r="K35" s="1">
        <v>95</v>
      </c>
      <c r="L35" s="1">
        <v>91</v>
      </c>
      <c r="M35" s="25">
        <v>281</v>
      </c>
      <c r="N35" s="26">
        <v>550</v>
      </c>
    </row>
    <row r="36" spans="4:14" ht="15" customHeight="1">
      <c r="D36" s="27" t="s">
        <v>41</v>
      </c>
      <c r="N36" s="28" t="s">
        <v>268</v>
      </c>
    </row>
    <row r="37" spans="1:14" ht="12.75">
      <c r="A37" s="29" t="s">
        <v>89</v>
      </c>
      <c r="K37" s="101" t="s">
        <v>23</v>
      </c>
      <c r="L37" s="101"/>
      <c r="M37" s="101"/>
      <c r="N37" s="101"/>
    </row>
  </sheetData>
  <sheetProtection/>
  <mergeCells count="3">
    <mergeCell ref="A1:M1"/>
    <mergeCell ref="M3:N3"/>
    <mergeCell ref="K37:N37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2" width="6.7109375" style="37" customWidth="1"/>
    <col min="3" max="3" width="28.57421875" style="37" customWidth="1"/>
    <col min="4" max="4" width="4.421875" style="37" customWidth="1"/>
    <col min="5" max="5" width="10.140625" style="37" customWidth="1"/>
    <col min="6" max="7" width="3.8515625" style="37" customWidth="1"/>
    <col min="8" max="13" width="10.140625" style="37" customWidth="1"/>
    <col min="14" max="16384" width="9.140625" style="37" customWidth="1"/>
  </cols>
  <sheetData>
    <row r="1" spans="1:16" ht="2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3" ht="15.75">
      <c r="A2" s="39" t="s">
        <v>24</v>
      </c>
      <c r="C2" s="35" t="s">
        <v>292</v>
      </c>
    </row>
    <row r="3" spans="1:16" ht="15.75">
      <c r="A3" s="39" t="s">
        <v>25</v>
      </c>
      <c r="C3" s="35" t="s">
        <v>253</v>
      </c>
      <c r="N3" s="115" t="s">
        <v>27</v>
      </c>
      <c r="O3" s="115"/>
      <c r="P3" s="115"/>
    </row>
    <row r="4" spans="1:3" ht="15.75">
      <c r="A4" s="39" t="s">
        <v>28</v>
      </c>
      <c r="C4" s="35" t="s">
        <v>29</v>
      </c>
    </row>
    <row r="5" spans="1:3" ht="15.75">
      <c r="A5" s="39" t="s">
        <v>30</v>
      </c>
      <c r="C5" s="35" t="s">
        <v>18</v>
      </c>
    </row>
    <row r="6" spans="1:3" ht="15.75">
      <c r="A6" s="39"/>
      <c r="C6" s="38"/>
    </row>
    <row r="7" spans="1:3" ht="6" customHeight="1">
      <c r="A7" s="39"/>
      <c r="C7" s="38"/>
    </row>
    <row r="8" spans="1:3" ht="18.75">
      <c r="A8" s="36" t="s">
        <v>282</v>
      </c>
      <c r="C8" s="38"/>
    </row>
    <row r="10" spans="1:16" ht="12.75">
      <c r="A10" s="40" t="s">
        <v>31</v>
      </c>
      <c r="B10" s="41" t="s">
        <v>32</v>
      </c>
      <c r="C10" s="42" t="s">
        <v>33</v>
      </c>
      <c r="D10" s="42" t="s">
        <v>91</v>
      </c>
      <c r="E10" s="116" t="s">
        <v>92</v>
      </c>
      <c r="F10" s="117"/>
      <c r="G10" s="62"/>
      <c r="H10" s="63" t="s">
        <v>36</v>
      </c>
      <c r="I10" s="63" t="s">
        <v>37</v>
      </c>
      <c r="J10" s="63" t="s">
        <v>143</v>
      </c>
      <c r="K10" s="63" t="s">
        <v>144</v>
      </c>
      <c r="L10" s="63" t="s">
        <v>145</v>
      </c>
      <c r="M10" s="63" t="s">
        <v>146</v>
      </c>
      <c r="N10" s="63" t="s">
        <v>271</v>
      </c>
      <c r="O10" s="64" t="s">
        <v>272</v>
      </c>
      <c r="P10" s="61" t="s">
        <v>10</v>
      </c>
    </row>
    <row r="11" spans="7:11" ht="7.5" customHeight="1">
      <c r="G11" s="43"/>
      <c r="H11" s="43"/>
      <c r="I11" s="43"/>
      <c r="J11" s="43"/>
      <c r="K11" s="43"/>
    </row>
    <row r="12" spans="1:16" s="89" customFormat="1" ht="15" customHeight="1">
      <c r="A12" s="109">
        <v>1</v>
      </c>
      <c r="B12" s="33">
        <v>79</v>
      </c>
      <c r="C12" s="34" t="s">
        <v>258</v>
      </c>
      <c r="D12" s="44" t="s">
        <v>101</v>
      </c>
      <c r="E12" s="110">
        <v>580</v>
      </c>
      <c r="F12" s="110"/>
      <c r="G12" s="47" t="s">
        <v>5</v>
      </c>
      <c r="H12" s="45">
        <f>H13</f>
        <v>5</v>
      </c>
      <c r="I12" s="45">
        <f aca="true" t="shared" si="0" ref="I12:O12">H12+I13</f>
        <v>9</v>
      </c>
      <c r="J12" s="45">
        <f t="shared" si="0"/>
        <v>13</v>
      </c>
      <c r="K12" s="45">
        <f t="shared" si="0"/>
        <v>16</v>
      </c>
      <c r="L12" s="45">
        <f t="shared" si="0"/>
        <v>21</v>
      </c>
      <c r="M12" s="45">
        <f t="shared" si="0"/>
        <v>24</v>
      </c>
      <c r="N12" s="45">
        <f t="shared" si="0"/>
        <v>28</v>
      </c>
      <c r="O12" s="45">
        <f t="shared" si="0"/>
        <v>31</v>
      </c>
      <c r="P12" s="120">
        <f>O12</f>
        <v>31</v>
      </c>
    </row>
    <row r="13" spans="1:16" s="89" customFormat="1" ht="15" customHeight="1">
      <c r="A13" s="109"/>
      <c r="B13" s="37"/>
      <c r="C13" s="37"/>
      <c r="D13" s="37"/>
      <c r="E13" s="37"/>
      <c r="F13" s="37"/>
      <c r="G13" s="47" t="s">
        <v>5</v>
      </c>
      <c r="H13" s="45">
        <v>5</v>
      </c>
      <c r="I13" s="45">
        <v>4</v>
      </c>
      <c r="J13" s="45">
        <v>4</v>
      </c>
      <c r="K13" s="45">
        <v>3</v>
      </c>
      <c r="L13" s="45">
        <v>5</v>
      </c>
      <c r="M13" s="45">
        <v>3</v>
      </c>
      <c r="N13" s="45">
        <v>4</v>
      </c>
      <c r="O13" s="45">
        <v>3</v>
      </c>
      <c r="P13" s="109"/>
    </row>
    <row r="14" spans="1:16" s="89" customFormat="1" ht="15" customHeight="1">
      <c r="A14" s="118"/>
      <c r="B14" s="66"/>
      <c r="C14" s="66"/>
      <c r="D14" s="66"/>
      <c r="E14" s="66"/>
      <c r="F14" s="66"/>
      <c r="G14" s="67"/>
      <c r="H14" s="68" t="s">
        <v>286</v>
      </c>
      <c r="I14" s="68" t="s">
        <v>230</v>
      </c>
      <c r="J14" s="68" t="s">
        <v>293</v>
      </c>
      <c r="K14" s="68" t="s">
        <v>223</v>
      </c>
      <c r="L14" s="68" t="s">
        <v>286</v>
      </c>
      <c r="M14" s="68" t="s">
        <v>232</v>
      </c>
      <c r="N14" s="68" t="s">
        <v>293</v>
      </c>
      <c r="O14" s="68" t="s">
        <v>285</v>
      </c>
      <c r="P14" s="118"/>
    </row>
    <row r="15" spans="1:16" s="89" customFormat="1" ht="15">
      <c r="A15" s="37"/>
      <c r="B15" s="37"/>
      <c r="C15" s="37"/>
      <c r="D15" s="37"/>
      <c r="E15" s="37"/>
      <c r="F15" s="37"/>
      <c r="G15" s="43"/>
      <c r="H15" s="69"/>
      <c r="I15" s="69"/>
      <c r="J15" s="69"/>
      <c r="K15" s="69"/>
      <c r="L15" s="69"/>
      <c r="M15" s="69"/>
      <c r="P15" s="37"/>
    </row>
    <row r="16" spans="1:16" s="89" customFormat="1" ht="15" customHeight="1">
      <c r="A16" s="109">
        <v>2</v>
      </c>
      <c r="B16" s="33">
        <v>81</v>
      </c>
      <c r="C16" s="34" t="s">
        <v>259</v>
      </c>
      <c r="D16" s="44" t="s">
        <v>101</v>
      </c>
      <c r="E16" s="110">
        <v>579</v>
      </c>
      <c r="F16" s="110"/>
      <c r="G16" s="47" t="s">
        <v>5</v>
      </c>
      <c r="H16" s="45">
        <f>H17</f>
        <v>3</v>
      </c>
      <c r="I16" s="45">
        <f aca="true" t="shared" si="1" ref="I16:O16">H16+I17</f>
        <v>7</v>
      </c>
      <c r="J16" s="45">
        <f t="shared" si="1"/>
        <v>12</v>
      </c>
      <c r="K16" s="45">
        <f t="shared" si="1"/>
        <v>16</v>
      </c>
      <c r="L16" s="45">
        <f t="shared" si="1"/>
        <v>20</v>
      </c>
      <c r="M16" s="45">
        <f t="shared" si="1"/>
        <v>22</v>
      </c>
      <c r="N16" s="45">
        <f t="shared" si="1"/>
        <v>25</v>
      </c>
      <c r="O16" s="45">
        <f t="shared" si="1"/>
        <v>30</v>
      </c>
      <c r="P16" s="120">
        <f>O16</f>
        <v>30</v>
      </c>
    </row>
    <row r="17" spans="1:16" s="89" customFormat="1" ht="15" customHeight="1">
      <c r="A17" s="109"/>
      <c r="B17" s="37"/>
      <c r="C17" s="37"/>
      <c r="D17" s="37"/>
      <c r="E17" s="37"/>
      <c r="F17" s="37"/>
      <c r="G17" s="47" t="s">
        <v>5</v>
      </c>
      <c r="H17" s="45">
        <v>3</v>
      </c>
      <c r="I17" s="45">
        <v>4</v>
      </c>
      <c r="J17" s="45">
        <v>5</v>
      </c>
      <c r="K17" s="45">
        <v>4</v>
      </c>
      <c r="L17" s="45">
        <v>4</v>
      </c>
      <c r="M17" s="45">
        <v>2</v>
      </c>
      <c r="N17" s="45">
        <v>3</v>
      </c>
      <c r="O17" s="45">
        <v>5</v>
      </c>
      <c r="P17" s="109"/>
    </row>
    <row r="18" spans="1:16" s="89" customFormat="1" ht="15" customHeight="1">
      <c r="A18" s="118"/>
      <c r="B18" s="66"/>
      <c r="C18" s="66"/>
      <c r="D18" s="66"/>
      <c r="E18" s="66"/>
      <c r="F18" s="66"/>
      <c r="G18" s="67"/>
      <c r="H18" s="68" t="s">
        <v>287</v>
      </c>
      <c r="I18" s="68" t="s">
        <v>226</v>
      </c>
      <c r="J18" s="68" t="s">
        <v>286</v>
      </c>
      <c r="K18" s="68" t="s">
        <v>293</v>
      </c>
      <c r="L18" s="68" t="s">
        <v>230</v>
      </c>
      <c r="M18" s="68" t="s">
        <v>225</v>
      </c>
      <c r="N18" s="68" t="s">
        <v>297</v>
      </c>
      <c r="O18" s="68" t="s">
        <v>286</v>
      </c>
      <c r="P18" s="118"/>
    </row>
    <row r="19" spans="1:16" s="89" customFormat="1" ht="15">
      <c r="A19" s="37"/>
      <c r="B19" s="37"/>
      <c r="C19" s="37"/>
      <c r="D19" s="37"/>
      <c r="E19" s="37"/>
      <c r="F19" s="37"/>
      <c r="G19" s="43"/>
      <c r="H19" s="69"/>
      <c r="I19" s="69"/>
      <c r="J19" s="47" t="s">
        <v>5</v>
      </c>
      <c r="K19" s="47" t="s">
        <v>5</v>
      </c>
      <c r="L19" s="47" t="s">
        <v>5</v>
      </c>
      <c r="M19" s="47" t="s">
        <v>5</v>
      </c>
      <c r="P19" s="37"/>
    </row>
    <row r="20" spans="1:16" s="89" customFormat="1" ht="15" customHeight="1">
      <c r="A20" s="109">
        <v>3</v>
      </c>
      <c r="B20" s="33">
        <v>80</v>
      </c>
      <c r="C20" s="34" t="s">
        <v>257</v>
      </c>
      <c r="D20" s="44" t="s">
        <v>101</v>
      </c>
      <c r="E20" s="110">
        <v>582</v>
      </c>
      <c r="F20" s="110"/>
      <c r="G20" s="47" t="s">
        <v>5</v>
      </c>
      <c r="H20" s="45">
        <f>H21</f>
        <v>4</v>
      </c>
      <c r="I20" s="45">
        <f>H20+I21</f>
        <v>6</v>
      </c>
      <c r="J20" s="45">
        <f>I20+J21</f>
        <v>10</v>
      </c>
      <c r="K20" s="45">
        <f>J20+K21</f>
        <v>13</v>
      </c>
      <c r="L20" s="45">
        <f>K20+L21</f>
        <v>15</v>
      </c>
      <c r="M20" s="45">
        <f>L20+M21</f>
        <v>19</v>
      </c>
      <c r="P20" s="120">
        <f>M20</f>
        <v>19</v>
      </c>
    </row>
    <row r="21" spans="1:16" s="89" customFormat="1" ht="15" customHeight="1">
      <c r="A21" s="109"/>
      <c r="B21" s="37"/>
      <c r="C21" s="37"/>
      <c r="D21" s="37"/>
      <c r="E21" s="37"/>
      <c r="F21" s="37"/>
      <c r="G21" s="47" t="s">
        <v>5</v>
      </c>
      <c r="H21" s="45">
        <v>4</v>
      </c>
      <c r="I21" s="45">
        <v>2</v>
      </c>
      <c r="J21" s="45">
        <v>4</v>
      </c>
      <c r="K21" s="45">
        <v>3</v>
      </c>
      <c r="L21" s="45">
        <v>2</v>
      </c>
      <c r="M21" s="45">
        <v>4</v>
      </c>
      <c r="P21" s="109"/>
    </row>
    <row r="22" spans="1:16" s="89" customFormat="1" ht="15" customHeight="1">
      <c r="A22" s="109"/>
      <c r="B22" s="37"/>
      <c r="C22" s="37"/>
      <c r="D22" s="37"/>
      <c r="E22" s="37"/>
      <c r="F22" s="37"/>
      <c r="G22" s="47"/>
      <c r="H22" s="69" t="s">
        <v>284</v>
      </c>
      <c r="I22" s="69" t="s">
        <v>295</v>
      </c>
      <c r="J22" s="69" t="s">
        <v>226</v>
      </c>
      <c r="K22" s="69" t="s">
        <v>283</v>
      </c>
      <c r="L22" s="69" t="s">
        <v>238</v>
      </c>
      <c r="M22" s="69" t="s">
        <v>226</v>
      </c>
      <c r="P22" s="109"/>
    </row>
    <row r="23" spans="1:16" s="89" customFormat="1" ht="15" customHeight="1">
      <c r="A23" s="87"/>
      <c r="B23" s="37"/>
      <c r="C23" s="37"/>
      <c r="D23" s="37"/>
      <c r="E23" s="37"/>
      <c r="F23" s="37"/>
      <c r="G23" s="48" t="s">
        <v>298</v>
      </c>
      <c r="H23" s="69"/>
      <c r="I23" s="69"/>
      <c r="J23" s="69"/>
      <c r="K23" s="69" t="s">
        <v>229</v>
      </c>
      <c r="L23" s="69" t="s">
        <v>233</v>
      </c>
      <c r="M23" s="69"/>
      <c r="P23" s="87"/>
    </row>
    <row r="24" spans="1:16" s="89" customFormat="1" ht="15">
      <c r="A24" s="82"/>
      <c r="B24" s="82"/>
      <c r="C24" s="82"/>
      <c r="D24" s="82"/>
      <c r="E24" s="82"/>
      <c r="F24" s="82"/>
      <c r="G24" s="83"/>
      <c r="H24" s="84"/>
      <c r="I24" s="84"/>
      <c r="J24" s="84"/>
      <c r="K24" s="84"/>
      <c r="L24" s="84"/>
      <c r="M24" s="84"/>
      <c r="N24" s="128"/>
      <c r="O24" s="128"/>
      <c r="P24" s="82"/>
    </row>
    <row r="25" spans="1:16" s="89" customFormat="1" ht="15" customHeight="1">
      <c r="A25" s="109">
        <v>4</v>
      </c>
      <c r="B25" s="33">
        <v>75</v>
      </c>
      <c r="C25" s="34" t="s">
        <v>262</v>
      </c>
      <c r="D25" s="44" t="s">
        <v>101</v>
      </c>
      <c r="E25" s="110">
        <v>564</v>
      </c>
      <c r="F25" s="110"/>
      <c r="G25" s="47" t="s">
        <v>5</v>
      </c>
      <c r="H25" s="45">
        <f>H26</f>
        <v>4</v>
      </c>
      <c r="I25" s="45">
        <f>H25+I26</f>
        <v>5</v>
      </c>
      <c r="J25" s="45">
        <f>I25+J26</f>
        <v>8</v>
      </c>
      <c r="K25" s="45">
        <f>J25+K26</f>
        <v>13</v>
      </c>
      <c r="L25" s="45"/>
      <c r="M25" s="45"/>
      <c r="P25" s="120">
        <f>K25</f>
        <v>13</v>
      </c>
    </row>
    <row r="26" spans="1:16" s="89" customFormat="1" ht="15" customHeight="1">
      <c r="A26" s="109"/>
      <c r="B26" s="37"/>
      <c r="C26" s="37"/>
      <c r="D26" s="37"/>
      <c r="E26" s="37"/>
      <c r="F26" s="37"/>
      <c r="G26" s="47" t="s">
        <v>5</v>
      </c>
      <c r="H26" s="45">
        <v>4</v>
      </c>
      <c r="I26" s="45">
        <v>1</v>
      </c>
      <c r="J26" s="45">
        <v>3</v>
      </c>
      <c r="K26" s="45">
        <v>5</v>
      </c>
      <c r="L26" s="45"/>
      <c r="M26" s="45"/>
      <c r="P26" s="109"/>
    </row>
    <row r="27" spans="1:16" s="89" customFormat="1" ht="15" customHeight="1">
      <c r="A27" s="109"/>
      <c r="B27" s="37"/>
      <c r="C27" s="37"/>
      <c r="D27" s="37"/>
      <c r="E27" s="37"/>
      <c r="F27" s="37"/>
      <c r="G27" s="43"/>
      <c r="H27" s="69" t="s">
        <v>226</v>
      </c>
      <c r="I27" s="69" t="s">
        <v>296</v>
      </c>
      <c r="J27" s="69" t="s">
        <v>285</v>
      </c>
      <c r="K27" s="69" t="s">
        <v>286</v>
      </c>
      <c r="L27" s="69"/>
      <c r="M27" s="69"/>
      <c r="P27" s="109"/>
    </row>
    <row r="28" spans="1:16" s="89" customFormat="1" ht="15" customHeight="1" thickBot="1">
      <c r="A28" s="88"/>
      <c r="B28" s="71"/>
      <c r="C28" s="71"/>
      <c r="D28" s="71"/>
      <c r="E28" s="71"/>
      <c r="F28" s="71"/>
      <c r="G28" s="71" t="s">
        <v>298</v>
      </c>
      <c r="H28" s="73"/>
      <c r="I28" s="73"/>
      <c r="J28" s="73"/>
      <c r="K28" s="73" t="s">
        <v>295</v>
      </c>
      <c r="L28" s="73" t="s">
        <v>234</v>
      </c>
      <c r="M28" s="73"/>
      <c r="N28" s="74"/>
      <c r="O28" s="74"/>
      <c r="P28" s="88"/>
    </row>
    <row r="29" spans="1:11" s="89" customFormat="1" ht="15.75" thickTop="1">
      <c r="A29" s="75"/>
      <c r="C29" s="39"/>
      <c r="D29" s="76"/>
      <c r="E29" s="119"/>
      <c r="F29" s="119"/>
      <c r="G29" s="77"/>
      <c r="H29" s="78"/>
      <c r="I29" s="78"/>
      <c r="J29" s="78"/>
      <c r="K29" s="78"/>
    </row>
    <row r="30" spans="7:12" ht="14.25">
      <c r="G30" s="47"/>
      <c r="H30" s="47"/>
      <c r="I30" s="47"/>
      <c r="J30" s="47"/>
      <c r="K30" s="47"/>
      <c r="L30" s="79"/>
    </row>
    <row r="31" spans="7:12" ht="14.25">
      <c r="G31" s="47"/>
      <c r="H31" s="47"/>
      <c r="I31" s="47"/>
      <c r="J31" s="47"/>
      <c r="K31" s="47"/>
      <c r="L31" s="79"/>
    </row>
    <row r="32" spans="1:12" ht="18.75">
      <c r="A32" s="36" t="s">
        <v>289</v>
      </c>
      <c r="G32" s="47"/>
      <c r="H32" s="47"/>
      <c r="I32" s="47"/>
      <c r="J32" s="47"/>
      <c r="K32" s="47"/>
      <c r="L32" s="79"/>
    </row>
    <row r="33" spans="7:12" ht="14.25">
      <c r="G33" s="47"/>
      <c r="H33" s="47"/>
      <c r="I33" s="47"/>
      <c r="J33" s="47"/>
      <c r="K33" s="47"/>
      <c r="L33" s="79"/>
    </row>
    <row r="34" spans="1:12" ht="24.75" customHeight="1">
      <c r="A34" s="40" t="s">
        <v>31</v>
      </c>
      <c r="B34" s="41" t="s">
        <v>32</v>
      </c>
      <c r="C34" s="42" t="s">
        <v>33</v>
      </c>
      <c r="D34" s="42" t="s">
        <v>91</v>
      </c>
      <c r="E34" s="116" t="s">
        <v>92</v>
      </c>
      <c r="F34" s="117"/>
      <c r="G34" s="62"/>
      <c r="H34" s="63" t="s">
        <v>36</v>
      </c>
      <c r="I34" s="63" t="s">
        <v>37</v>
      </c>
      <c r="J34" s="63" t="s">
        <v>143</v>
      </c>
      <c r="K34" s="64" t="s">
        <v>144</v>
      </c>
      <c r="L34" s="61" t="s">
        <v>10</v>
      </c>
    </row>
    <row r="35" spans="7:11" ht="12.75">
      <c r="G35" s="43"/>
      <c r="H35" s="43"/>
      <c r="I35" s="43"/>
      <c r="J35" s="43"/>
      <c r="K35" s="43"/>
    </row>
    <row r="36" spans="1:12" ht="15" customHeight="1">
      <c r="A36" s="75">
        <v>1</v>
      </c>
      <c r="B36" s="33">
        <v>80</v>
      </c>
      <c r="C36" s="34" t="s">
        <v>257</v>
      </c>
      <c r="D36" s="44" t="s">
        <v>101</v>
      </c>
      <c r="E36" s="110">
        <v>582</v>
      </c>
      <c r="F36" s="110"/>
      <c r="G36" s="47" t="s">
        <v>5</v>
      </c>
      <c r="H36" s="45">
        <f>H37</f>
        <v>4</v>
      </c>
      <c r="I36" s="45">
        <f>H36+I37</f>
        <v>7</v>
      </c>
      <c r="J36" s="45">
        <f>I36+J37</f>
        <v>11</v>
      </c>
      <c r="K36" s="45">
        <f>J36+K37</f>
        <v>12</v>
      </c>
      <c r="L36" s="120">
        <f>K36</f>
        <v>12</v>
      </c>
    </row>
    <row r="37" spans="7:12" ht="14.25" customHeight="1">
      <c r="G37" s="47" t="s">
        <v>5</v>
      </c>
      <c r="H37" s="45">
        <v>4</v>
      </c>
      <c r="I37" s="45">
        <v>3</v>
      </c>
      <c r="J37" s="45">
        <v>4</v>
      </c>
      <c r="K37" s="45">
        <v>1</v>
      </c>
      <c r="L37" s="109"/>
    </row>
    <row r="38" spans="1:12" ht="12.75" customHeight="1">
      <c r="A38" s="66"/>
      <c r="B38" s="66"/>
      <c r="C38" s="66"/>
      <c r="D38" s="66"/>
      <c r="E38" s="66"/>
      <c r="F38" s="66"/>
      <c r="G38" s="67"/>
      <c r="H38" s="80" t="s">
        <v>293</v>
      </c>
      <c r="I38" s="80" t="s">
        <v>222</v>
      </c>
      <c r="J38" s="80" t="s">
        <v>284</v>
      </c>
      <c r="K38" s="80" t="s">
        <v>234</v>
      </c>
      <c r="L38" s="118"/>
    </row>
    <row r="39" spans="7:11" ht="12.75">
      <c r="G39" s="43"/>
      <c r="H39" s="69"/>
      <c r="I39" s="69"/>
      <c r="J39" s="69"/>
      <c r="K39" s="69"/>
    </row>
    <row r="40" spans="1:12" ht="15" customHeight="1">
      <c r="A40" s="75">
        <v>2</v>
      </c>
      <c r="B40" s="33">
        <v>81</v>
      </c>
      <c r="C40" s="34" t="s">
        <v>259</v>
      </c>
      <c r="D40" s="44" t="s">
        <v>101</v>
      </c>
      <c r="E40" s="110">
        <v>579</v>
      </c>
      <c r="F40" s="110"/>
      <c r="G40" s="47" t="s">
        <v>5</v>
      </c>
      <c r="H40" s="45">
        <f>H41</f>
        <v>2</v>
      </c>
      <c r="I40" s="45">
        <f>H40+I41</f>
        <v>4</v>
      </c>
      <c r="J40" s="45">
        <f>I40+J41</f>
        <v>7</v>
      </c>
      <c r="K40" s="45">
        <f>J40+K41</f>
        <v>9</v>
      </c>
      <c r="L40" s="120">
        <f>K40</f>
        <v>9</v>
      </c>
    </row>
    <row r="41" spans="7:12" ht="14.25" customHeight="1">
      <c r="G41" s="47" t="s">
        <v>5</v>
      </c>
      <c r="H41" s="45">
        <v>2</v>
      </c>
      <c r="I41" s="45">
        <v>2</v>
      </c>
      <c r="J41" s="45">
        <v>3</v>
      </c>
      <c r="K41" s="45">
        <v>2</v>
      </c>
      <c r="L41" s="109"/>
    </row>
    <row r="42" spans="1:12" ht="12.75" customHeight="1">
      <c r="A42" s="66"/>
      <c r="B42" s="66"/>
      <c r="C42" s="66"/>
      <c r="D42" s="66"/>
      <c r="E42" s="66"/>
      <c r="F42" s="66"/>
      <c r="G42" s="67"/>
      <c r="H42" s="80" t="s">
        <v>294</v>
      </c>
      <c r="I42" s="80" t="s">
        <v>294</v>
      </c>
      <c r="J42" s="80" t="s">
        <v>221</v>
      </c>
      <c r="K42" s="80" t="s">
        <v>294</v>
      </c>
      <c r="L42" s="118"/>
    </row>
    <row r="43" spans="7:11" ht="12.75">
      <c r="G43" s="43"/>
      <c r="H43" s="69"/>
      <c r="I43" s="69"/>
      <c r="J43" s="47" t="s">
        <v>5</v>
      </c>
      <c r="K43" s="47" t="s">
        <v>5</v>
      </c>
    </row>
    <row r="44" spans="1:12" ht="15" customHeight="1">
      <c r="A44" s="75">
        <v>3</v>
      </c>
      <c r="B44" s="1">
        <v>77</v>
      </c>
      <c r="C44" s="17" t="s">
        <v>263</v>
      </c>
      <c r="D44" s="30" t="s">
        <v>101</v>
      </c>
      <c r="E44" s="123">
        <v>564</v>
      </c>
      <c r="F44" s="123"/>
      <c r="G44" s="47" t="s">
        <v>5</v>
      </c>
      <c r="H44" s="45">
        <f>H45</f>
        <v>3</v>
      </c>
      <c r="I44" s="45">
        <f>H44+I45</f>
        <v>6</v>
      </c>
      <c r="J44" s="45">
        <f>I44+J45</f>
        <v>7</v>
      </c>
      <c r="K44" s="45">
        <f>J44+K45</f>
        <v>8</v>
      </c>
      <c r="L44" s="120">
        <f>K44</f>
        <v>8</v>
      </c>
    </row>
    <row r="45" spans="7:12" ht="14.25" customHeight="1">
      <c r="G45" s="47" t="s">
        <v>5</v>
      </c>
      <c r="H45" s="45">
        <v>3</v>
      </c>
      <c r="I45" s="45">
        <v>3</v>
      </c>
      <c r="J45" s="45">
        <v>1</v>
      </c>
      <c r="K45" s="45">
        <v>1</v>
      </c>
      <c r="L45" s="109"/>
    </row>
    <row r="46" spans="1:12" ht="12.75" customHeight="1">
      <c r="A46" s="66"/>
      <c r="B46" s="66"/>
      <c r="C46" s="66"/>
      <c r="D46" s="66"/>
      <c r="E46" s="66"/>
      <c r="F46" s="66"/>
      <c r="G46" s="67"/>
      <c r="H46" s="127" t="s">
        <v>222</v>
      </c>
      <c r="I46" s="127" t="s">
        <v>223</v>
      </c>
      <c r="J46" s="127" t="s">
        <v>296</v>
      </c>
      <c r="K46" s="127" t="s">
        <v>296</v>
      </c>
      <c r="L46" s="118"/>
    </row>
    <row r="47" spans="7:11" ht="12.75">
      <c r="G47" s="43"/>
      <c r="H47" s="69"/>
      <c r="I47" s="69"/>
      <c r="J47" s="69"/>
      <c r="K47" s="69"/>
    </row>
    <row r="48" spans="1:12" ht="15" customHeight="1">
      <c r="A48" s="75">
        <v>4</v>
      </c>
      <c r="B48" s="1">
        <v>83</v>
      </c>
      <c r="C48" s="17" t="s">
        <v>261</v>
      </c>
      <c r="D48" s="30" t="s">
        <v>101</v>
      </c>
      <c r="E48" s="123">
        <v>570</v>
      </c>
      <c r="F48" s="123"/>
      <c r="G48" s="47" t="s">
        <v>5</v>
      </c>
      <c r="H48" s="45">
        <f>H49</f>
        <v>0</v>
      </c>
      <c r="I48" s="45">
        <f>H48+I49</f>
        <v>0</v>
      </c>
      <c r="J48" s="45">
        <f>I48+J49</f>
        <v>0</v>
      </c>
      <c r="K48" s="45">
        <f>J48+K49</f>
        <v>0</v>
      </c>
      <c r="L48" s="120">
        <f>K48</f>
        <v>0</v>
      </c>
    </row>
    <row r="49" spans="7:12" ht="14.25" customHeight="1">
      <c r="G49" s="47" t="s">
        <v>5</v>
      </c>
      <c r="H49" s="45">
        <v>0</v>
      </c>
      <c r="I49" s="45">
        <v>0</v>
      </c>
      <c r="J49" s="45">
        <v>0</v>
      </c>
      <c r="K49" s="45">
        <v>0</v>
      </c>
      <c r="L49" s="109"/>
    </row>
    <row r="50" spans="1:12" ht="12.75" customHeight="1" thickBot="1">
      <c r="A50" s="71"/>
      <c r="B50" s="71"/>
      <c r="C50" s="71"/>
      <c r="D50" s="71"/>
      <c r="E50" s="71"/>
      <c r="F50" s="71"/>
      <c r="G50" s="72"/>
      <c r="H50" s="81" t="s">
        <v>224</v>
      </c>
      <c r="I50" s="81" t="s">
        <v>224</v>
      </c>
      <c r="J50" s="81" t="s">
        <v>224</v>
      </c>
      <c r="K50" s="81" t="s">
        <v>224</v>
      </c>
      <c r="L50" s="121"/>
    </row>
    <row r="51" spans="7:12" ht="15" thickTop="1">
      <c r="G51" s="47" t="s">
        <v>5</v>
      </c>
      <c r="H51" s="47" t="s">
        <v>5</v>
      </c>
      <c r="I51" s="47" t="s">
        <v>5</v>
      </c>
      <c r="J51" s="47" t="s">
        <v>5</v>
      </c>
      <c r="K51" s="47" t="s">
        <v>5</v>
      </c>
      <c r="L51" s="79"/>
    </row>
    <row r="52" spans="7:12" ht="14.25">
      <c r="G52" s="47"/>
      <c r="H52" s="47"/>
      <c r="I52" s="47"/>
      <c r="J52" s="47"/>
      <c r="K52" s="47"/>
      <c r="L52" s="79"/>
    </row>
    <row r="53" spans="7:12" ht="14.25">
      <c r="G53" s="47"/>
      <c r="H53" s="47"/>
      <c r="I53" s="47"/>
      <c r="J53" s="47"/>
      <c r="K53" s="47"/>
      <c r="L53" s="79"/>
    </row>
    <row r="54" ht="18.75">
      <c r="A54" s="36" t="s">
        <v>290</v>
      </c>
    </row>
    <row r="56" spans="1:12" ht="12.75">
      <c r="A56" s="40" t="s">
        <v>31</v>
      </c>
      <c r="B56" s="41" t="s">
        <v>32</v>
      </c>
      <c r="C56" s="42" t="s">
        <v>33</v>
      </c>
      <c r="D56" s="42" t="s">
        <v>91</v>
      </c>
      <c r="E56" s="116" t="s">
        <v>92</v>
      </c>
      <c r="F56" s="117"/>
      <c r="G56" s="62"/>
      <c r="H56" s="63" t="s">
        <v>36</v>
      </c>
      <c r="I56" s="63" t="s">
        <v>37</v>
      </c>
      <c r="J56" s="63" t="s">
        <v>143</v>
      </c>
      <c r="K56" s="64" t="s">
        <v>144</v>
      </c>
      <c r="L56" s="61" t="s">
        <v>10</v>
      </c>
    </row>
    <row r="57" spans="7:11" ht="12.75">
      <c r="G57" s="43"/>
      <c r="H57" s="43"/>
      <c r="I57" s="43"/>
      <c r="J57" s="43"/>
      <c r="K57" s="43"/>
    </row>
    <row r="58" spans="1:12" ht="15">
      <c r="A58" s="75">
        <v>1</v>
      </c>
      <c r="B58" s="33">
        <v>79</v>
      </c>
      <c r="C58" s="34" t="s">
        <v>258</v>
      </c>
      <c r="D58" s="44" t="s">
        <v>101</v>
      </c>
      <c r="E58" s="110">
        <v>580</v>
      </c>
      <c r="F58" s="110"/>
      <c r="G58" s="47" t="s">
        <v>5</v>
      </c>
      <c r="H58" s="45">
        <f>H59</f>
        <v>5</v>
      </c>
      <c r="I58" s="45">
        <f>H58+I59</f>
        <v>10</v>
      </c>
      <c r="J58" s="45">
        <f>I58+J59</f>
        <v>15</v>
      </c>
      <c r="K58" s="45">
        <f>J58+K59</f>
        <v>15</v>
      </c>
      <c r="L58" s="120">
        <f>K58</f>
        <v>15</v>
      </c>
    </row>
    <row r="59" spans="7:12" ht="14.25">
      <c r="G59" s="47" t="s">
        <v>5</v>
      </c>
      <c r="H59" s="45">
        <v>5</v>
      </c>
      <c r="I59" s="45">
        <v>5</v>
      </c>
      <c r="J59" s="45">
        <v>5</v>
      </c>
      <c r="K59" s="45">
        <v>0</v>
      </c>
      <c r="L59" s="109"/>
    </row>
    <row r="60" spans="1:12" ht="12.75">
      <c r="A60" s="66"/>
      <c r="B60" s="66"/>
      <c r="C60" s="66"/>
      <c r="D60" s="66"/>
      <c r="E60" s="66"/>
      <c r="F60" s="66"/>
      <c r="G60" s="67"/>
      <c r="H60" s="80" t="s">
        <v>286</v>
      </c>
      <c r="I60" s="80" t="s">
        <v>286</v>
      </c>
      <c r="J60" s="80" t="s">
        <v>286</v>
      </c>
      <c r="K60" s="80" t="s">
        <v>224</v>
      </c>
      <c r="L60" s="118"/>
    </row>
    <row r="61" spans="7:11" ht="12.75">
      <c r="G61" s="43"/>
      <c r="H61" s="69"/>
      <c r="I61" s="69"/>
      <c r="J61" s="69"/>
      <c r="K61" s="69"/>
    </row>
    <row r="62" spans="1:12" ht="15" customHeight="1">
      <c r="A62" s="75">
        <v>2</v>
      </c>
      <c r="B62" s="33">
        <v>75</v>
      </c>
      <c r="C62" s="34" t="s">
        <v>262</v>
      </c>
      <c r="D62" s="44" t="s">
        <v>101</v>
      </c>
      <c r="E62" s="110">
        <v>564</v>
      </c>
      <c r="F62" s="110"/>
      <c r="G62" s="47" t="s">
        <v>5</v>
      </c>
      <c r="H62" s="45">
        <f>H63</f>
        <v>3</v>
      </c>
      <c r="I62" s="45">
        <f>H62+I63</f>
        <v>3</v>
      </c>
      <c r="J62" s="45">
        <f>I62+J63</f>
        <v>5</v>
      </c>
      <c r="K62" s="45">
        <f>J62+K63</f>
        <v>9</v>
      </c>
      <c r="L62" s="120">
        <f>K62</f>
        <v>9</v>
      </c>
    </row>
    <row r="63" spans="7:12" ht="14.25" customHeight="1">
      <c r="G63" s="47" t="s">
        <v>5</v>
      </c>
      <c r="H63" s="45">
        <v>3</v>
      </c>
      <c r="I63" s="45">
        <v>0</v>
      </c>
      <c r="J63" s="45">
        <v>2</v>
      </c>
      <c r="K63" s="45">
        <v>4</v>
      </c>
      <c r="L63" s="109"/>
    </row>
    <row r="64" spans="1:12" ht="12.75" customHeight="1">
      <c r="A64" s="66"/>
      <c r="B64" s="66"/>
      <c r="C64" s="66"/>
      <c r="D64" s="66"/>
      <c r="E64" s="66"/>
      <c r="F64" s="66"/>
      <c r="G64" s="67"/>
      <c r="H64" s="80" t="s">
        <v>233</v>
      </c>
      <c r="I64" s="80" t="s">
        <v>224</v>
      </c>
      <c r="J64" s="80" t="s">
        <v>235</v>
      </c>
      <c r="K64" s="80" t="s">
        <v>293</v>
      </c>
      <c r="L64" s="118"/>
    </row>
    <row r="65" spans="7:11" ht="12.75">
      <c r="G65" s="43"/>
      <c r="H65" s="69"/>
      <c r="I65" s="69"/>
      <c r="J65" s="47" t="s">
        <v>5</v>
      </c>
      <c r="K65" s="47" t="s">
        <v>5</v>
      </c>
    </row>
    <row r="66" spans="1:12" ht="15" customHeight="1">
      <c r="A66" s="75">
        <v>3</v>
      </c>
      <c r="B66" s="1">
        <v>76</v>
      </c>
      <c r="C66" s="17" t="s">
        <v>265</v>
      </c>
      <c r="D66" s="30" t="s">
        <v>101</v>
      </c>
      <c r="E66" s="123">
        <v>562</v>
      </c>
      <c r="F66" s="123"/>
      <c r="G66" s="47" t="s">
        <v>5</v>
      </c>
      <c r="H66" s="45">
        <f>H67</f>
        <v>3</v>
      </c>
      <c r="I66" s="45">
        <f>H66+I67</f>
        <v>4</v>
      </c>
      <c r="J66" s="45">
        <f>I66+J67</f>
        <v>7</v>
      </c>
      <c r="K66" s="45">
        <f>J66+K67</f>
        <v>8</v>
      </c>
      <c r="L66" s="120">
        <f>K66</f>
        <v>8</v>
      </c>
    </row>
    <row r="67" spans="7:12" ht="14.25" customHeight="1">
      <c r="G67" s="47" t="s">
        <v>5</v>
      </c>
      <c r="H67" s="45">
        <v>3</v>
      </c>
      <c r="I67" s="45">
        <v>1</v>
      </c>
      <c r="J67" s="45">
        <v>3</v>
      </c>
      <c r="K67" s="45">
        <v>1</v>
      </c>
      <c r="L67" s="109"/>
    </row>
    <row r="68" spans="1:12" ht="12.75" customHeight="1">
      <c r="A68" s="66"/>
      <c r="B68" s="66"/>
      <c r="C68" s="66"/>
      <c r="D68" s="66"/>
      <c r="E68" s="66"/>
      <c r="F68" s="66"/>
      <c r="G68" s="67"/>
      <c r="H68" s="126" t="s">
        <v>222</v>
      </c>
      <c r="I68" s="126" t="s">
        <v>234</v>
      </c>
      <c r="J68" s="126" t="s">
        <v>287</v>
      </c>
      <c r="K68" s="126" t="s">
        <v>228</v>
      </c>
      <c r="L68" s="118"/>
    </row>
    <row r="69" spans="1:12" ht="12.75">
      <c r="A69" s="82"/>
      <c r="B69" s="82"/>
      <c r="C69" s="82"/>
      <c r="D69" s="82"/>
      <c r="E69" s="82"/>
      <c r="F69" s="82"/>
      <c r="G69" s="83"/>
      <c r="H69" s="84"/>
      <c r="I69" s="84"/>
      <c r="J69" s="84"/>
      <c r="K69" s="84"/>
      <c r="L69" s="82"/>
    </row>
    <row r="70" spans="1:12" ht="15" customHeight="1">
      <c r="A70" s="75">
        <v>4</v>
      </c>
      <c r="B70" s="1">
        <v>82</v>
      </c>
      <c r="C70" s="17" t="s">
        <v>260</v>
      </c>
      <c r="D70" s="30" t="s">
        <v>101</v>
      </c>
      <c r="E70" s="123">
        <v>576</v>
      </c>
      <c r="F70" s="123"/>
      <c r="G70" s="47" t="s">
        <v>5</v>
      </c>
      <c r="H70" s="45">
        <f>H71</f>
        <v>1</v>
      </c>
      <c r="I70" s="45">
        <f>H70+I71</f>
        <v>4</v>
      </c>
      <c r="J70" s="45">
        <f>I70+J71</f>
        <v>6</v>
      </c>
      <c r="K70" s="45">
        <f>J70+K71</f>
        <v>8</v>
      </c>
      <c r="L70" s="120">
        <f>K70</f>
        <v>8</v>
      </c>
    </row>
    <row r="71" spans="7:12" ht="14.25" customHeight="1">
      <c r="G71" s="47" t="s">
        <v>5</v>
      </c>
      <c r="H71" s="45">
        <v>1</v>
      </c>
      <c r="I71" s="45">
        <v>3</v>
      </c>
      <c r="J71" s="45">
        <v>2</v>
      </c>
      <c r="K71" s="45">
        <v>2</v>
      </c>
      <c r="L71" s="109"/>
    </row>
    <row r="72" spans="1:12" ht="12.75" customHeight="1" thickBot="1">
      <c r="A72" s="71"/>
      <c r="B72" s="71"/>
      <c r="C72" s="71"/>
      <c r="D72" s="71"/>
      <c r="E72" s="71"/>
      <c r="F72" s="71"/>
      <c r="G72" s="72"/>
      <c r="H72" s="85" t="s">
        <v>234</v>
      </c>
      <c r="I72" s="85" t="s">
        <v>233</v>
      </c>
      <c r="J72" s="85" t="s">
        <v>295</v>
      </c>
      <c r="K72" s="85" t="s">
        <v>235</v>
      </c>
      <c r="L72" s="121"/>
    </row>
    <row r="73" spans="7:11" ht="13.5" thickTop="1">
      <c r="G73" s="43"/>
      <c r="H73" s="43"/>
      <c r="I73" s="43"/>
      <c r="J73" s="43"/>
      <c r="K73" s="43"/>
    </row>
    <row r="74" spans="1:16" ht="12.75">
      <c r="A74" s="86" t="s">
        <v>89</v>
      </c>
      <c r="M74" s="122" t="s">
        <v>23</v>
      </c>
      <c r="N74" s="122"/>
      <c r="O74" s="122"/>
      <c r="P74" s="122"/>
    </row>
    <row r="75" spans="7:11" ht="12.75">
      <c r="G75" s="43"/>
      <c r="H75" s="43"/>
      <c r="I75" s="43"/>
      <c r="J75" s="43"/>
      <c r="K75" s="43"/>
    </row>
    <row r="76" spans="7:11" ht="12.75">
      <c r="G76" s="43"/>
      <c r="H76" s="43"/>
      <c r="I76" s="43"/>
      <c r="J76" s="43"/>
      <c r="K76" s="43"/>
    </row>
    <row r="77" spans="7:11" ht="12.75">
      <c r="G77" s="43"/>
      <c r="H77" s="43"/>
      <c r="I77" s="43"/>
      <c r="J77" s="43"/>
      <c r="K77" s="43"/>
    </row>
    <row r="78" spans="7:11" ht="12.75">
      <c r="G78" s="43"/>
      <c r="H78" s="43"/>
      <c r="I78" s="43"/>
      <c r="J78" s="43"/>
      <c r="K78" s="43"/>
    </row>
  </sheetData>
  <sheetProtection/>
  <mergeCells count="35">
    <mergeCell ref="E70:F70"/>
    <mergeCell ref="L70:L72"/>
    <mergeCell ref="M74:P74"/>
    <mergeCell ref="E56:F56"/>
    <mergeCell ref="E58:F58"/>
    <mergeCell ref="L58:L60"/>
    <mergeCell ref="E62:F62"/>
    <mergeCell ref="L62:L64"/>
    <mergeCell ref="E66:F66"/>
    <mergeCell ref="L66:L68"/>
    <mergeCell ref="E40:F40"/>
    <mergeCell ref="L40:L42"/>
    <mergeCell ref="E44:F44"/>
    <mergeCell ref="L44:L46"/>
    <mergeCell ref="E48:F48"/>
    <mergeCell ref="L48:L50"/>
    <mergeCell ref="A25:A27"/>
    <mergeCell ref="E25:F25"/>
    <mergeCell ref="P25:P27"/>
    <mergeCell ref="E29:F29"/>
    <mergeCell ref="E34:F34"/>
    <mergeCell ref="E36:F36"/>
    <mergeCell ref="L36:L38"/>
    <mergeCell ref="A16:A18"/>
    <mergeCell ref="E16:F16"/>
    <mergeCell ref="P16:P18"/>
    <mergeCell ref="A20:A22"/>
    <mergeCell ref="E20:F20"/>
    <mergeCell ref="P20:P22"/>
    <mergeCell ref="A1:P1"/>
    <mergeCell ref="N3:P3"/>
    <mergeCell ref="E10:F10"/>
    <mergeCell ref="A12:A14"/>
    <mergeCell ref="E12:F12"/>
    <mergeCell ref="P12:P14"/>
  </mergeCells>
  <hyperlinks>
    <hyperlink ref="N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3" ht="15.75" customHeight="1">
      <c r="A2" s="17" t="s">
        <v>24</v>
      </c>
      <c r="C2" s="18">
        <v>1</v>
      </c>
    </row>
    <row r="3" spans="1:15" ht="15.75" customHeight="1">
      <c r="A3" s="17" t="s">
        <v>25</v>
      </c>
      <c r="C3" s="18" t="s">
        <v>26</v>
      </c>
      <c r="N3" s="100" t="s">
        <v>27</v>
      </c>
      <c r="O3" s="100"/>
    </row>
    <row r="4" spans="1:3" ht="15.75" customHeight="1">
      <c r="A4" s="17" t="s">
        <v>28</v>
      </c>
      <c r="C4" s="18" t="s">
        <v>29</v>
      </c>
    </row>
    <row r="5" spans="1:3" ht="15.75" customHeight="1">
      <c r="A5" s="17" t="s">
        <v>30</v>
      </c>
      <c r="C5" s="18" t="s">
        <v>8</v>
      </c>
    </row>
    <row r="7" spans="1:15" ht="12.75">
      <c r="A7" s="19" t="s">
        <v>31</v>
      </c>
      <c r="B7" s="20" t="s">
        <v>32</v>
      </c>
      <c r="C7" s="21" t="s">
        <v>33</v>
      </c>
      <c r="D7" s="19" t="s">
        <v>34</v>
      </c>
      <c r="E7" s="20" t="s">
        <v>35</v>
      </c>
      <c r="F7" s="20" t="s">
        <v>36</v>
      </c>
      <c r="G7" s="20" t="s">
        <v>37</v>
      </c>
      <c r="H7" s="20" t="s">
        <v>38</v>
      </c>
      <c r="I7" s="20" t="s">
        <v>36</v>
      </c>
      <c r="J7" s="20" t="s">
        <v>37</v>
      </c>
      <c r="K7" s="20" t="s">
        <v>38</v>
      </c>
      <c r="L7" s="20" t="s">
        <v>36</v>
      </c>
      <c r="M7" s="20" t="s">
        <v>37</v>
      </c>
      <c r="N7" s="20" t="s">
        <v>38</v>
      </c>
      <c r="O7" s="20" t="s">
        <v>39</v>
      </c>
    </row>
    <row r="8" ht="7.5" customHeight="1"/>
    <row r="9" spans="1:15" ht="15" customHeight="1">
      <c r="A9" s="22">
        <v>1</v>
      </c>
      <c r="B9" s="1">
        <v>3</v>
      </c>
      <c r="C9" s="17" t="s">
        <v>40</v>
      </c>
      <c r="D9" s="23">
        <v>1997</v>
      </c>
      <c r="E9" s="24">
        <v>39012</v>
      </c>
      <c r="F9" s="1">
        <v>100</v>
      </c>
      <c r="G9" s="1">
        <v>100</v>
      </c>
      <c r="H9" s="25">
        <v>200</v>
      </c>
      <c r="I9" s="1">
        <v>100</v>
      </c>
      <c r="J9" s="1">
        <v>100</v>
      </c>
      <c r="K9" s="25">
        <v>200</v>
      </c>
      <c r="L9" s="1">
        <v>97</v>
      </c>
      <c r="M9" s="1">
        <v>96</v>
      </c>
      <c r="N9" s="25">
        <v>193</v>
      </c>
      <c r="O9" s="26">
        <v>593</v>
      </c>
    </row>
    <row r="10" spans="4:15" ht="15" customHeight="1">
      <c r="D10" s="27" t="s">
        <v>41</v>
      </c>
      <c r="O10" s="28" t="s">
        <v>42</v>
      </c>
    </row>
    <row r="11" spans="1:15" ht="15" customHeight="1">
      <c r="A11" s="22">
        <v>2</v>
      </c>
      <c r="B11" s="1">
        <v>15</v>
      </c>
      <c r="C11" s="17" t="s">
        <v>43</v>
      </c>
      <c r="D11" s="23">
        <v>1992</v>
      </c>
      <c r="E11" s="24">
        <v>35342</v>
      </c>
      <c r="F11" s="1">
        <v>98</v>
      </c>
      <c r="G11" s="1">
        <v>99</v>
      </c>
      <c r="H11" s="25">
        <v>197</v>
      </c>
      <c r="I11" s="1">
        <v>100</v>
      </c>
      <c r="J11" s="1">
        <v>100</v>
      </c>
      <c r="K11" s="25">
        <v>200</v>
      </c>
      <c r="L11" s="1">
        <v>98</v>
      </c>
      <c r="M11" s="1">
        <v>97</v>
      </c>
      <c r="N11" s="25">
        <v>195</v>
      </c>
      <c r="O11" s="26">
        <v>592</v>
      </c>
    </row>
    <row r="12" spans="4:15" ht="15" customHeight="1">
      <c r="D12" s="27" t="s">
        <v>41</v>
      </c>
      <c r="O12" s="28" t="s">
        <v>44</v>
      </c>
    </row>
    <row r="13" spans="1:15" ht="15" customHeight="1">
      <c r="A13" s="22">
        <v>3</v>
      </c>
      <c r="B13" s="1">
        <v>6</v>
      </c>
      <c r="C13" s="17" t="s">
        <v>45</v>
      </c>
      <c r="D13" s="23">
        <v>2001</v>
      </c>
      <c r="E13" s="24">
        <v>39867</v>
      </c>
      <c r="F13" s="1">
        <v>97</v>
      </c>
      <c r="G13" s="1">
        <v>99</v>
      </c>
      <c r="H13" s="25">
        <v>196</v>
      </c>
      <c r="I13" s="1">
        <v>99</v>
      </c>
      <c r="J13" s="1">
        <v>99</v>
      </c>
      <c r="K13" s="25">
        <v>198</v>
      </c>
      <c r="L13" s="1">
        <v>97</v>
      </c>
      <c r="M13" s="1">
        <v>98</v>
      </c>
      <c r="N13" s="25">
        <v>195</v>
      </c>
      <c r="O13" s="26">
        <v>589</v>
      </c>
    </row>
    <row r="14" spans="4:15" ht="15" customHeight="1">
      <c r="D14" s="27" t="s">
        <v>46</v>
      </c>
      <c r="O14" s="28" t="s">
        <v>47</v>
      </c>
    </row>
    <row r="15" spans="1:15" ht="15" customHeight="1">
      <c r="A15" s="22">
        <v>4</v>
      </c>
      <c r="B15" s="1">
        <v>9</v>
      </c>
      <c r="C15" s="17" t="s">
        <v>48</v>
      </c>
      <c r="D15" s="23">
        <v>1999</v>
      </c>
      <c r="E15" s="24">
        <v>37922</v>
      </c>
      <c r="F15" s="1">
        <v>99</v>
      </c>
      <c r="G15" s="1">
        <v>98</v>
      </c>
      <c r="H15" s="25">
        <v>197</v>
      </c>
      <c r="I15" s="1">
        <v>100</v>
      </c>
      <c r="J15" s="1">
        <v>99</v>
      </c>
      <c r="K15" s="25">
        <v>199</v>
      </c>
      <c r="L15" s="1">
        <v>98</v>
      </c>
      <c r="M15" s="1">
        <v>95</v>
      </c>
      <c r="N15" s="25">
        <v>193</v>
      </c>
      <c r="O15" s="26">
        <v>589</v>
      </c>
    </row>
    <row r="16" spans="4:15" ht="15" customHeight="1">
      <c r="D16" s="27" t="s">
        <v>41</v>
      </c>
      <c r="O16" s="28" t="s">
        <v>49</v>
      </c>
    </row>
    <row r="17" spans="1:15" ht="15" customHeight="1">
      <c r="A17" s="22">
        <v>5</v>
      </c>
      <c r="B17" s="1">
        <v>8</v>
      </c>
      <c r="C17" s="17" t="s">
        <v>50</v>
      </c>
      <c r="D17" s="23">
        <v>1995</v>
      </c>
      <c r="E17" s="24">
        <v>35200</v>
      </c>
      <c r="F17" s="1">
        <v>97</v>
      </c>
      <c r="G17" s="1">
        <v>98</v>
      </c>
      <c r="H17" s="25">
        <v>195</v>
      </c>
      <c r="I17" s="1">
        <v>100</v>
      </c>
      <c r="J17" s="1">
        <v>100</v>
      </c>
      <c r="K17" s="25">
        <v>200</v>
      </c>
      <c r="L17" s="1">
        <v>96</v>
      </c>
      <c r="M17" s="1">
        <v>97</v>
      </c>
      <c r="N17" s="25">
        <v>193</v>
      </c>
      <c r="O17" s="26">
        <v>588</v>
      </c>
    </row>
    <row r="18" spans="4:15" ht="15" customHeight="1">
      <c r="D18" s="27" t="s">
        <v>41</v>
      </c>
      <c r="O18" s="28" t="s">
        <v>51</v>
      </c>
    </row>
    <row r="19" spans="1:15" ht="15" customHeight="1">
      <c r="A19" s="22">
        <v>6</v>
      </c>
      <c r="B19" s="1">
        <v>2</v>
      </c>
      <c r="C19" s="17" t="s">
        <v>52</v>
      </c>
      <c r="D19" s="23">
        <v>1999</v>
      </c>
      <c r="E19" s="24">
        <v>38829</v>
      </c>
      <c r="F19" s="1">
        <v>98</v>
      </c>
      <c r="G19" s="1">
        <v>99</v>
      </c>
      <c r="H19" s="25">
        <v>197</v>
      </c>
      <c r="I19" s="1">
        <v>98</v>
      </c>
      <c r="J19" s="1">
        <v>99</v>
      </c>
      <c r="K19" s="25">
        <v>197</v>
      </c>
      <c r="L19" s="1">
        <v>95</v>
      </c>
      <c r="M19" s="1">
        <v>97</v>
      </c>
      <c r="N19" s="25">
        <v>192</v>
      </c>
      <c r="O19" s="26">
        <v>586</v>
      </c>
    </row>
    <row r="20" spans="4:15" ht="15" customHeight="1">
      <c r="D20" s="27" t="s">
        <v>41</v>
      </c>
      <c r="O20" s="28" t="s">
        <v>53</v>
      </c>
    </row>
    <row r="21" spans="1:15" ht="15" customHeight="1">
      <c r="A21" s="22">
        <v>7</v>
      </c>
      <c r="B21" s="1">
        <v>1</v>
      </c>
      <c r="C21" s="17" t="s">
        <v>54</v>
      </c>
      <c r="D21" s="23">
        <v>2004</v>
      </c>
      <c r="E21" s="24">
        <v>41244</v>
      </c>
      <c r="F21" s="1">
        <v>98</v>
      </c>
      <c r="G21" s="1">
        <v>98</v>
      </c>
      <c r="H21" s="25">
        <v>196</v>
      </c>
      <c r="I21" s="1">
        <v>97</v>
      </c>
      <c r="J21" s="1">
        <v>99</v>
      </c>
      <c r="K21" s="25">
        <v>196</v>
      </c>
      <c r="L21" s="1">
        <v>96</v>
      </c>
      <c r="M21" s="1">
        <v>96</v>
      </c>
      <c r="N21" s="25">
        <v>192</v>
      </c>
      <c r="O21" s="26">
        <v>584</v>
      </c>
    </row>
    <row r="22" spans="4:15" ht="15" customHeight="1">
      <c r="D22" s="27" t="s">
        <v>55</v>
      </c>
      <c r="O22" s="28" t="s">
        <v>56</v>
      </c>
    </row>
    <row r="23" spans="1:15" ht="15" customHeight="1">
      <c r="A23" s="22">
        <v>8</v>
      </c>
      <c r="B23" s="1">
        <v>13</v>
      </c>
      <c r="C23" s="17" t="s">
        <v>57</v>
      </c>
      <c r="D23" s="23">
        <v>2003</v>
      </c>
      <c r="E23" s="24">
        <v>41200</v>
      </c>
      <c r="F23" s="1">
        <v>99</v>
      </c>
      <c r="G23" s="1">
        <v>98</v>
      </c>
      <c r="H23" s="25">
        <v>197</v>
      </c>
      <c r="I23" s="1">
        <v>98</v>
      </c>
      <c r="J23" s="1">
        <v>100</v>
      </c>
      <c r="K23" s="25">
        <v>198</v>
      </c>
      <c r="L23" s="1">
        <v>92</v>
      </c>
      <c r="M23" s="1">
        <v>96</v>
      </c>
      <c r="N23" s="25">
        <v>188</v>
      </c>
      <c r="O23" s="26">
        <v>583</v>
      </c>
    </row>
    <row r="24" spans="4:15" ht="15" customHeight="1">
      <c r="D24" s="27" t="s">
        <v>58</v>
      </c>
      <c r="O24" s="28" t="s">
        <v>59</v>
      </c>
    </row>
    <row r="25" spans="1:15" ht="15" customHeight="1">
      <c r="A25" s="22">
        <v>9</v>
      </c>
      <c r="B25" s="1">
        <v>20</v>
      </c>
      <c r="C25" s="17" t="s">
        <v>60</v>
      </c>
      <c r="D25" s="23">
        <v>1995</v>
      </c>
      <c r="E25" s="24">
        <v>37534</v>
      </c>
      <c r="F25" s="1">
        <v>95</v>
      </c>
      <c r="G25" s="1">
        <v>98</v>
      </c>
      <c r="H25" s="25">
        <v>193</v>
      </c>
      <c r="I25" s="1">
        <v>100</v>
      </c>
      <c r="J25" s="1">
        <v>99</v>
      </c>
      <c r="K25" s="25">
        <v>199</v>
      </c>
      <c r="L25" s="1">
        <v>93</v>
      </c>
      <c r="M25" s="1">
        <v>96</v>
      </c>
      <c r="N25" s="25">
        <v>189</v>
      </c>
      <c r="O25" s="26">
        <v>581</v>
      </c>
    </row>
    <row r="26" spans="4:15" ht="15" customHeight="1">
      <c r="D26" s="27" t="s">
        <v>41</v>
      </c>
      <c r="O26" s="28" t="s">
        <v>42</v>
      </c>
    </row>
    <row r="27" spans="1:15" ht="15" customHeight="1">
      <c r="A27" s="22">
        <v>10</v>
      </c>
      <c r="B27" s="1">
        <v>11</v>
      </c>
      <c r="C27" s="17" t="s">
        <v>61</v>
      </c>
      <c r="D27" s="23">
        <v>1999</v>
      </c>
      <c r="E27" s="24">
        <v>38925</v>
      </c>
      <c r="F27" s="1">
        <v>98</v>
      </c>
      <c r="G27" s="1">
        <v>94</v>
      </c>
      <c r="H27" s="25">
        <v>192</v>
      </c>
      <c r="I27" s="1">
        <v>98</v>
      </c>
      <c r="J27" s="1">
        <v>99</v>
      </c>
      <c r="K27" s="25">
        <v>197</v>
      </c>
      <c r="L27" s="1">
        <v>96</v>
      </c>
      <c r="M27" s="1">
        <v>95</v>
      </c>
      <c r="N27" s="25">
        <v>191</v>
      </c>
      <c r="O27" s="26">
        <v>580</v>
      </c>
    </row>
    <row r="28" spans="4:15" ht="15" customHeight="1">
      <c r="D28" s="27" t="s">
        <v>62</v>
      </c>
      <c r="O28" s="28" t="s">
        <v>53</v>
      </c>
    </row>
    <row r="29" spans="1:15" ht="15" customHeight="1">
      <c r="A29" s="22">
        <v>11</v>
      </c>
      <c r="B29" s="1">
        <v>12</v>
      </c>
      <c r="C29" s="17" t="s">
        <v>63</v>
      </c>
      <c r="D29" s="23">
        <v>2003</v>
      </c>
      <c r="E29" s="24">
        <v>39303</v>
      </c>
      <c r="F29" s="1">
        <v>97</v>
      </c>
      <c r="G29" s="1">
        <v>98</v>
      </c>
      <c r="H29" s="25">
        <v>195</v>
      </c>
      <c r="I29" s="1">
        <v>99</v>
      </c>
      <c r="J29" s="1">
        <v>98</v>
      </c>
      <c r="K29" s="25">
        <v>197</v>
      </c>
      <c r="L29" s="1">
        <v>97</v>
      </c>
      <c r="M29" s="1">
        <v>90</v>
      </c>
      <c r="N29" s="25">
        <v>187</v>
      </c>
      <c r="O29" s="26">
        <v>579</v>
      </c>
    </row>
    <row r="30" spans="4:15" ht="15" customHeight="1">
      <c r="D30" s="27" t="s">
        <v>41</v>
      </c>
      <c r="O30" s="28" t="s">
        <v>64</v>
      </c>
    </row>
    <row r="31" spans="1:15" ht="15" customHeight="1">
      <c r="A31" s="22">
        <v>12</v>
      </c>
      <c r="B31" s="1">
        <v>7</v>
      </c>
      <c r="C31" s="17" t="s">
        <v>65</v>
      </c>
      <c r="D31" s="23">
        <v>2004</v>
      </c>
      <c r="E31" s="24">
        <v>41053</v>
      </c>
      <c r="F31" s="1">
        <v>96</v>
      </c>
      <c r="G31" s="1">
        <v>96</v>
      </c>
      <c r="H31" s="25">
        <v>192</v>
      </c>
      <c r="I31" s="1">
        <v>99</v>
      </c>
      <c r="J31" s="1">
        <v>98</v>
      </c>
      <c r="K31" s="25">
        <v>197</v>
      </c>
      <c r="L31" s="1">
        <v>90</v>
      </c>
      <c r="M31" s="1">
        <v>93</v>
      </c>
      <c r="N31" s="25">
        <v>183</v>
      </c>
      <c r="O31" s="26">
        <v>572</v>
      </c>
    </row>
    <row r="32" spans="4:15" ht="15" customHeight="1">
      <c r="D32" s="27" t="s">
        <v>66</v>
      </c>
      <c r="O32" s="28" t="s">
        <v>67</v>
      </c>
    </row>
    <row r="33" spans="1:15" ht="15" customHeight="1">
      <c r="A33" s="22">
        <v>13</v>
      </c>
      <c r="B33" s="1">
        <v>16</v>
      </c>
      <c r="C33" s="17" t="s">
        <v>68</v>
      </c>
      <c r="D33" s="23">
        <v>2004</v>
      </c>
      <c r="E33" s="24">
        <v>42370</v>
      </c>
      <c r="F33" s="1">
        <v>95</v>
      </c>
      <c r="G33" s="1">
        <v>94</v>
      </c>
      <c r="H33" s="25">
        <v>189</v>
      </c>
      <c r="I33" s="1">
        <v>100</v>
      </c>
      <c r="J33" s="1">
        <v>97</v>
      </c>
      <c r="K33" s="25">
        <v>197</v>
      </c>
      <c r="L33" s="1">
        <v>91</v>
      </c>
      <c r="M33" s="1">
        <v>94</v>
      </c>
      <c r="N33" s="25">
        <v>185</v>
      </c>
      <c r="O33" s="26">
        <v>571</v>
      </c>
    </row>
    <row r="34" spans="4:15" ht="15" customHeight="1">
      <c r="D34" s="27" t="s">
        <v>69</v>
      </c>
      <c r="O34" s="28" t="s">
        <v>67</v>
      </c>
    </row>
    <row r="35" spans="1:15" ht="15" customHeight="1">
      <c r="A35" s="22">
        <v>14</v>
      </c>
      <c r="B35" s="1">
        <v>22</v>
      </c>
      <c r="C35" s="17" t="s">
        <v>70</v>
      </c>
      <c r="D35" s="23">
        <v>2003</v>
      </c>
      <c r="E35" s="24">
        <v>39986</v>
      </c>
      <c r="F35" s="1">
        <v>94</v>
      </c>
      <c r="G35" s="1">
        <v>96</v>
      </c>
      <c r="H35" s="25">
        <v>190</v>
      </c>
      <c r="I35" s="1">
        <v>99</v>
      </c>
      <c r="J35" s="1">
        <v>98</v>
      </c>
      <c r="K35" s="25">
        <v>197</v>
      </c>
      <c r="L35" s="1">
        <v>87</v>
      </c>
      <c r="M35" s="1">
        <v>95</v>
      </c>
      <c r="N35" s="25">
        <v>182</v>
      </c>
      <c r="O35" s="26">
        <v>569</v>
      </c>
    </row>
    <row r="36" spans="4:15" ht="15" customHeight="1">
      <c r="D36" s="27" t="s">
        <v>46</v>
      </c>
      <c r="O36" s="28" t="s">
        <v>64</v>
      </c>
    </row>
    <row r="37" spans="1:15" ht="15" customHeight="1">
      <c r="A37" s="22">
        <v>15</v>
      </c>
      <c r="B37" s="1">
        <v>4</v>
      </c>
      <c r="C37" s="17" t="s">
        <v>71</v>
      </c>
      <c r="D37" s="23">
        <v>2002</v>
      </c>
      <c r="E37" s="24">
        <v>40700</v>
      </c>
      <c r="F37" s="1">
        <v>90</v>
      </c>
      <c r="G37" s="1">
        <v>97</v>
      </c>
      <c r="H37" s="25">
        <v>187</v>
      </c>
      <c r="I37" s="1">
        <v>97</v>
      </c>
      <c r="J37" s="1">
        <v>96</v>
      </c>
      <c r="K37" s="25">
        <v>193</v>
      </c>
      <c r="L37" s="1">
        <v>96</v>
      </c>
      <c r="M37" s="1">
        <v>92</v>
      </c>
      <c r="N37" s="25">
        <v>188</v>
      </c>
      <c r="O37" s="26">
        <v>568</v>
      </c>
    </row>
    <row r="38" spans="4:15" ht="15" customHeight="1">
      <c r="D38" s="27" t="s">
        <v>72</v>
      </c>
      <c r="O38" s="28" t="s">
        <v>73</v>
      </c>
    </row>
    <row r="39" spans="1:15" ht="15" customHeight="1">
      <c r="A39" s="22">
        <v>16</v>
      </c>
      <c r="B39" s="1">
        <v>19</v>
      </c>
      <c r="C39" s="17" t="s">
        <v>74</v>
      </c>
      <c r="D39" s="23">
        <v>1985</v>
      </c>
      <c r="E39" s="24">
        <v>30494</v>
      </c>
      <c r="F39" s="1">
        <v>96</v>
      </c>
      <c r="G39" s="1">
        <v>97</v>
      </c>
      <c r="H39" s="25">
        <v>193</v>
      </c>
      <c r="I39" s="1">
        <v>99</v>
      </c>
      <c r="J39" s="1">
        <v>97</v>
      </c>
      <c r="K39" s="25">
        <v>196</v>
      </c>
      <c r="L39" s="1">
        <v>88</v>
      </c>
      <c r="M39" s="1">
        <v>90</v>
      </c>
      <c r="N39" s="25">
        <v>178</v>
      </c>
      <c r="O39" s="26">
        <v>567</v>
      </c>
    </row>
    <row r="40" spans="4:15" ht="15" customHeight="1">
      <c r="D40" s="27" t="s">
        <v>41</v>
      </c>
      <c r="O40" s="28" t="s">
        <v>75</v>
      </c>
    </row>
    <row r="41" spans="1:15" ht="15" customHeight="1">
      <c r="A41" s="22">
        <v>17</v>
      </c>
      <c r="B41" s="1">
        <v>24</v>
      </c>
      <c r="C41" s="17" t="s">
        <v>76</v>
      </c>
      <c r="D41" s="23">
        <v>2004</v>
      </c>
      <c r="E41" s="24">
        <v>41064</v>
      </c>
      <c r="F41" s="1">
        <v>96</v>
      </c>
      <c r="G41" s="1">
        <v>97</v>
      </c>
      <c r="H41" s="25">
        <v>193</v>
      </c>
      <c r="I41" s="1">
        <v>97</v>
      </c>
      <c r="J41" s="1">
        <v>99</v>
      </c>
      <c r="K41" s="25">
        <v>196</v>
      </c>
      <c r="L41" s="1">
        <v>82</v>
      </c>
      <c r="M41" s="1">
        <v>95</v>
      </c>
      <c r="N41" s="25">
        <v>177</v>
      </c>
      <c r="O41" s="26">
        <v>566</v>
      </c>
    </row>
    <row r="42" spans="4:15" ht="15" customHeight="1">
      <c r="D42" s="27" t="s">
        <v>77</v>
      </c>
      <c r="O42" s="28" t="s">
        <v>73</v>
      </c>
    </row>
    <row r="43" spans="1:15" ht="15" customHeight="1">
      <c r="A43" s="22">
        <v>18</v>
      </c>
      <c r="B43" s="1">
        <v>17</v>
      </c>
      <c r="C43" s="17" t="s">
        <v>78</v>
      </c>
      <c r="D43" s="23">
        <v>2004</v>
      </c>
      <c r="E43" s="24">
        <v>41776</v>
      </c>
      <c r="F43" s="1">
        <v>94</v>
      </c>
      <c r="G43" s="1">
        <v>90</v>
      </c>
      <c r="H43" s="25">
        <v>184</v>
      </c>
      <c r="I43" s="1">
        <v>98</v>
      </c>
      <c r="J43" s="1">
        <v>99</v>
      </c>
      <c r="K43" s="25">
        <v>197</v>
      </c>
      <c r="L43" s="1">
        <v>93</v>
      </c>
      <c r="M43" s="1">
        <v>91</v>
      </c>
      <c r="N43" s="25">
        <v>184</v>
      </c>
      <c r="O43" s="26">
        <v>565</v>
      </c>
    </row>
    <row r="44" spans="4:15" ht="15" customHeight="1">
      <c r="D44" s="27" t="s">
        <v>62</v>
      </c>
      <c r="O44" s="28" t="s">
        <v>79</v>
      </c>
    </row>
    <row r="45" spans="1:15" ht="15" customHeight="1">
      <c r="A45" s="22">
        <v>19</v>
      </c>
      <c r="B45" s="1">
        <v>14</v>
      </c>
      <c r="C45" s="17" t="s">
        <v>80</v>
      </c>
      <c r="D45" s="23">
        <v>1995</v>
      </c>
      <c r="E45" s="24">
        <v>35065</v>
      </c>
      <c r="F45" s="1">
        <v>92</v>
      </c>
      <c r="G45" s="1">
        <v>94</v>
      </c>
      <c r="H45" s="25">
        <v>186</v>
      </c>
      <c r="I45" s="1">
        <v>99</v>
      </c>
      <c r="J45" s="1">
        <v>98</v>
      </c>
      <c r="K45" s="25">
        <v>197</v>
      </c>
      <c r="L45" s="1">
        <v>90</v>
      </c>
      <c r="M45" s="1">
        <v>86</v>
      </c>
      <c r="N45" s="25">
        <v>176</v>
      </c>
      <c r="O45" s="26">
        <v>559</v>
      </c>
    </row>
    <row r="46" spans="4:15" ht="15" customHeight="1">
      <c r="D46" s="27" t="s">
        <v>81</v>
      </c>
      <c r="O46" s="28" t="s">
        <v>82</v>
      </c>
    </row>
    <row r="47" spans="1:15" ht="15" customHeight="1">
      <c r="A47" s="22">
        <v>20</v>
      </c>
      <c r="B47" s="1">
        <v>10</v>
      </c>
      <c r="C47" s="17" t="s">
        <v>83</v>
      </c>
      <c r="D47" s="23">
        <v>2003</v>
      </c>
      <c r="E47" s="24">
        <v>39920</v>
      </c>
      <c r="F47" s="1">
        <v>94</v>
      </c>
      <c r="G47" s="1">
        <v>90</v>
      </c>
      <c r="H47" s="25">
        <v>184</v>
      </c>
      <c r="I47" s="1">
        <v>97</v>
      </c>
      <c r="J47" s="1">
        <v>92</v>
      </c>
      <c r="K47" s="25">
        <v>189</v>
      </c>
      <c r="L47" s="1">
        <v>91</v>
      </c>
      <c r="M47" s="1">
        <v>93</v>
      </c>
      <c r="N47" s="25">
        <v>184</v>
      </c>
      <c r="O47" s="26">
        <v>557</v>
      </c>
    </row>
    <row r="48" spans="4:15" ht="15" customHeight="1">
      <c r="D48" s="27" t="s">
        <v>84</v>
      </c>
      <c r="O48" s="28" t="s">
        <v>85</v>
      </c>
    </row>
    <row r="49" spans="1:15" ht="15" customHeight="1">
      <c r="A49" s="22">
        <v>21</v>
      </c>
      <c r="B49" s="1">
        <v>5</v>
      </c>
      <c r="C49" s="17" t="s">
        <v>86</v>
      </c>
      <c r="D49" s="23">
        <v>2003</v>
      </c>
      <c r="E49" s="24">
        <v>40174</v>
      </c>
      <c r="F49" s="1">
        <v>85</v>
      </c>
      <c r="G49" s="1">
        <v>90</v>
      </c>
      <c r="H49" s="25">
        <v>175</v>
      </c>
      <c r="I49" s="1">
        <v>94</v>
      </c>
      <c r="J49" s="1">
        <v>97</v>
      </c>
      <c r="K49" s="25">
        <v>191</v>
      </c>
      <c r="L49" s="1">
        <v>92</v>
      </c>
      <c r="M49" s="1">
        <v>91</v>
      </c>
      <c r="N49" s="25">
        <v>183</v>
      </c>
      <c r="O49" s="26">
        <v>549</v>
      </c>
    </row>
    <row r="50" spans="4:15" ht="15" customHeight="1">
      <c r="D50" s="27" t="s">
        <v>87</v>
      </c>
      <c r="O50" s="28" t="s">
        <v>88</v>
      </c>
    </row>
    <row r="51" spans="1:15" ht="12.75">
      <c r="A51" s="29" t="s">
        <v>89</v>
      </c>
      <c r="L51" s="101" t="s">
        <v>23</v>
      </c>
      <c r="M51" s="101"/>
      <c r="N51" s="101"/>
      <c r="O51" s="101"/>
    </row>
  </sheetData>
  <sheetProtection/>
  <mergeCells count="3">
    <mergeCell ref="A1:N1"/>
    <mergeCell ref="N3:O3"/>
    <mergeCell ref="L51:O51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PageLayoutView="0" workbookViewId="0" topLeftCell="A1">
      <selection activeCell="M3" sqref="M3:N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" ht="15.75" customHeight="1">
      <c r="A2" s="17" t="s">
        <v>24</v>
      </c>
      <c r="C2" s="18">
        <v>11</v>
      </c>
    </row>
    <row r="3" spans="1:14" ht="15.75" customHeight="1">
      <c r="A3" s="17" t="s">
        <v>25</v>
      </c>
      <c r="C3" s="18" t="s">
        <v>205</v>
      </c>
      <c r="M3" s="100" t="s">
        <v>27</v>
      </c>
      <c r="N3" s="100"/>
    </row>
    <row r="4" spans="1:3" ht="15.75" customHeight="1">
      <c r="A4" s="17" t="s">
        <v>28</v>
      </c>
      <c r="C4" s="18" t="s">
        <v>269</v>
      </c>
    </row>
    <row r="5" spans="1:3" ht="15.75" customHeight="1">
      <c r="A5" s="17" t="s">
        <v>30</v>
      </c>
      <c r="C5" s="18" t="s">
        <v>18</v>
      </c>
    </row>
    <row r="7" spans="1:14" ht="12.75">
      <c r="A7" s="19" t="s">
        <v>31</v>
      </c>
      <c r="B7" s="20" t="s">
        <v>32</v>
      </c>
      <c r="C7" s="21" t="s">
        <v>33</v>
      </c>
      <c r="D7" s="19" t="s">
        <v>34</v>
      </c>
      <c r="E7" s="20" t="s">
        <v>35</v>
      </c>
      <c r="F7" s="20" t="s">
        <v>36</v>
      </c>
      <c r="G7" s="20" t="s">
        <v>37</v>
      </c>
      <c r="H7" s="20" t="s">
        <v>143</v>
      </c>
      <c r="I7" s="20" t="s">
        <v>38</v>
      </c>
      <c r="J7" s="20" t="s">
        <v>36</v>
      </c>
      <c r="K7" s="20" t="s">
        <v>37</v>
      </c>
      <c r="L7" s="20" t="s">
        <v>143</v>
      </c>
      <c r="M7" s="20" t="s">
        <v>38</v>
      </c>
      <c r="N7" s="20" t="s">
        <v>39</v>
      </c>
    </row>
    <row r="8" ht="7.5" customHeight="1"/>
    <row r="9" spans="1:14" ht="15">
      <c r="A9" s="22">
        <v>1</v>
      </c>
      <c r="B9" s="1">
        <v>64</v>
      </c>
      <c r="C9" s="17" t="s">
        <v>155</v>
      </c>
      <c r="D9" s="23">
        <v>2003</v>
      </c>
      <c r="E9" s="90">
        <v>42067</v>
      </c>
      <c r="F9" s="1">
        <v>94</v>
      </c>
      <c r="G9" s="1">
        <v>96</v>
      </c>
      <c r="H9" s="1">
        <v>98</v>
      </c>
      <c r="I9" s="25">
        <v>288</v>
      </c>
      <c r="J9" s="1">
        <v>95</v>
      </c>
      <c r="K9" s="1">
        <v>94</v>
      </c>
      <c r="L9" s="1">
        <v>96</v>
      </c>
      <c r="M9" s="25">
        <v>285</v>
      </c>
      <c r="N9" s="26">
        <v>573</v>
      </c>
    </row>
    <row r="10" spans="4:14" ht="15">
      <c r="D10" s="27" t="s">
        <v>156</v>
      </c>
      <c r="N10" s="28" t="s">
        <v>166</v>
      </c>
    </row>
    <row r="11" spans="1:14" ht="15">
      <c r="A11" s="22">
        <v>2</v>
      </c>
      <c r="B11" s="1">
        <v>77</v>
      </c>
      <c r="C11" s="17" t="s">
        <v>263</v>
      </c>
      <c r="D11" s="23">
        <v>2002</v>
      </c>
      <c r="E11" s="90">
        <v>41934</v>
      </c>
      <c r="F11" s="1">
        <v>92</v>
      </c>
      <c r="G11" s="1">
        <v>94</v>
      </c>
      <c r="H11" s="1">
        <v>94</v>
      </c>
      <c r="I11" s="25">
        <v>280</v>
      </c>
      <c r="J11" s="1">
        <v>95</v>
      </c>
      <c r="K11" s="1">
        <v>96</v>
      </c>
      <c r="L11" s="1">
        <v>97</v>
      </c>
      <c r="M11" s="25">
        <v>288</v>
      </c>
      <c r="N11" s="26">
        <v>568</v>
      </c>
    </row>
    <row r="12" spans="4:14" ht="15">
      <c r="D12" s="27" t="s">
        <v>264</v>
      </c>
      <c r="N12" s="28" t="s">
        <v>151</v>
      </c>
    </row>
    <row r="13" spans="1:14" ht="15">
      <c r="A13" s="22">
        <v>3</v>
      </c>
      <c r="B13" s="1">
        <v>55</v>
      </c>
      <c r="C13" s="17" t="s">
        <v>164</v>
      </c>
      <c r="D13" s="23">
        <v>2005</v>
      </c>
      <c r="E13" s="90">
        <v>42288</v>
      </c>
      <c r="F13" s="1">
        <v>94</v>
      </c>
      <c r="G13" s="1">
        <v>95</v>
      </c>
      <c r="H13" s="1">
        <v>91</v>
      </c>
      <c r="I13" s="25">
        <v>280</v>
      </c>
      <c r="J13" s="1">
        <v>93</v>
      </c>
      <c r="K13" s="1">
        <v>96</v>
      </c>
      <c r="L13" s="1">
        <v>95</v>
      </c>
      <c r="M13" s="25">
        <v>284</v>
      </c>
      <c r="N13" s="26">
        <v>564</v>
      </c>
    </row>
    <row r="14" spans="4:14" ht="15">
      <c r="D14" s="27" t="s">
        <v>165</v>
      </c>
      <c r="N14" s="28" t="s">
        <v>154</v>
      </c>
    </row>
    <row r="15" spans="1:14" ht="15">
      <c r="A15" s="22">
        <v>4</v>
      </c>
      <c r="B15" s="1">
        <v>71</v>
      </c>
      <c r="C15" s="17" t="s">
        <v>167</v>
      </c>
      <c r="D15" s="23">
        <v>2004</v>
      </c>
      <c r="E15" s="90">
        <v>41195</v>
      </c>
      <c r="F15" s="1">
        <v>94</v>
      </c>
      <c r="G15" s="1">
        <v>92</v>
      </c>
      <c r="H15" s="1">
        <v>93</v>
      </c>
      <c r="I15" s="25">
        <v>279</v>
      </c>
      <c r="J15" s="1">
        <v>90</v>
      </c>
      <c r="K15" s="1">
        <v>98</v>
      </c>
      <c r="L15" s="1">
        <v>96</v>
      </c>
      <c r="M15" s="25">
        <v>284</v>
      </c>
      <c r="N15" s="26">
        <v>563</v>
      </c>
    </row>
    <row r="16" spans="4:14" ht="15">
      <c r="D16" s="27" t="s">
        <v>168</v>
      </c>
      <c r="N16" s="28" t="s">
        <v>215</v>
      </c>
    </row>
    <row r="17" spans="1:14" ht="15">
      <c r="A17" s="22">
        <v>5</v>
      </c>
      <c r="B17" s="1">
        <v>60</v>
      </c>
      <c r="C17" s="17" t="s">
        <v>266</v>
      </c>
      <c r="D17" s="23">
        <v>2002</v>
      </c>
      <c r="E17" s="90">
        <v>40663</v>
      </c>
      <c r="F17" s="1">
        <v>93</v>
      </c>
      <c r="G17" s="1">
        <v>92</v>
      </c>
      <c r="H17" s="1">
        <v>98</v>
      </c>
      <c r="I17" s="25">
        <v>283</v>
      </c>
      <c r="J17" s="1">
        <v>96</v>
      </c>
      <c r="K17" s="1">
        <v>90</v>
      </c>
      <c r="L17" s="1">
        <v>91</v>
      </c>
      <c r="M17" s="25">
        <v>277</v>
      </c>
      <c r="N17" s="26">
        <v>560</v>
      </c>
    </row>
    <row r="18" spans="4:14" ht="15">
      <c r="D18" s="27" t="s">
        <v>160</v>
      </c>
      <c r="N18" s="28" t="s">
        <v>135</v>
      </c>
    </row>
    <row r="19" spans="1:14" ht="15">
      <c r="A19" s="22">
        <v>6</v>
      </c>
      <c r="B19" s="1">
        <v>84</v>
      </c>
      <c r="C19" s="17" t="s">
        <v>299</v>
      </c>
      <c r="D19" s="23">
        <v>2003</v>
      </c>
      <c r="E19" s="90">
        <v>43450</v>
      </c>
      <c r="F19" s="1">
        <v>93</v>
      </c>
      <c r="G19" s="1">
        <v>92</v>
      </c>
      <c r="H19" s="1">
        <v>94</v>
      </c>
      <c r="I19" s="25">
        <v>279</v>
      </c>
      <c r="J19" s="1">
        <v>90</v>
      </c>
      <c r="K19" s="1">
        <v>96</v>
      </c>
      <c r="L19" s="1">
        <v>89</v>
      </c>
      <c r="M19" s="25">
        <v>275</v>
      </c>
      <c r="N19" s="26">
        <v>554</v>
      </c>
    </row>
    <row r="20" spans="4:14" ht="15">
      <c r="D20" s="27" t="s">
        <v>41</v>
      </c>
      <c r="N20" s="28" t="s">
        <v>154</v>
      </c>
    </row>
    <row r="21" spans="1:14" ht="15">
      <c r="A21" s="22">
        <v>7</v>
      </c>
      <c r="B21" s="1">
        <v>69</v>
      </c>
      <c r="C21" s="17" t="s">
        <v>170</v>
      </c>
      <c r="D21" s="23">
        <v>2002</v>
      </c>
      <c r="E21" s="90">
        <v>41278</v>
      </c>
      <c r="F21" s="1">
        <v>88</v>
      </c>
      <c r="G21" s="1">
        <v>93</v>
      </c>
      <c r="H21" s="1">
        <v>93</v>
      </c>
      <c r="I21" s="25">
        <v>274</v>
      </c>
      <c r="J21" s="1">
        <v>85</v>
      </c>
      <c r="K21" s="1">
        <v>93</v>
      </c>
      <c r="L21" s="1">
        <v>96</v>
      </c>
      <c r="M21" s="25">
        <v>274</v>
      </c>
      <c r="N21" s="26">
        <v>548</v>
      </c>
    </row>
    <row r="22" spans="4:14" ht="15">
      <c r="D22" s="27" t="s">
        <v>171</v>
      </c>
      <c r="N22" s="28" t="s">
        <v>85</v>
      </c>
    </row>
    <row r="23" spans="1:14" ht="15">
      <c r="A23" s="22">
        <v>8</v>
      </c>
      <c r="B23" s="1">
        <v>58</v>
      </c>
      <c r="C23" s="17" t="s">
        <v>177</v>
      </c>
      <c r="D23" s="23">
        <v>2003</v>
      </c>
      <c r="E23" s="90">
        <v>43461</v>
      </c>
      <c r="F23" s="1">
        <v>90</v>
      </c>
      <c r="G23" s="1">
        <v>89</v>
      </c>
      <c r="H23" s="1">
        <v>94</v>
      </c>
      <c r="I23" s="25">
        <v>273</v>
      </c>
      <c r="J23" s="1">
        <v>90</v>
      </c>
      <c r="K23" s="1">
        <v>88</v>
      </c>
      <c r="L23" s="1">
        <v>86</v>
      </c>
      <c r="M23" s="25">
        <v>264</v>
      </c>
      <c r="N23" s="26">
        <v>537</v>
      </c>
    </row>
    <row r="24" spans="4:14" ht="15">
      <c r="D24" s="27" t="s">
        <v>41</v>
      </c>
      <c r="N24" s="28" t="s">
        <v>208</v>
      </c>
    </row>
    <row r="25" spans="1:14" ht="15">
      <c r="A25" s="22">
        <v>9</v>
      </c>
      <c r="B25" s="1">
        <v>72</v>
      </c>
      <c r="C25" s="17" t="s">
        <v>175</v>
      </c>
      <c r="D25" s="23">
        <v>2003</v>
      </c>
      <c r="E25" s="90">
        <v>42692</v>
      </c>
      <c r="F25" s="1">
        <v>85</v>
      </c>
      <c r="G25" s="1">
        <v>87</v>
      </c>
      <c r="H25" s="1">
        <v>87</v>
      </c>
      <c r="I25" s="25">
        <v>259</v>
      </c>
      <c r="J25" s="1">
        <v>81</v>
      </c>
      <c r="K25" s="1">
        <v>87</v>
      </c>
      <c r="L25" s="1">
        <v>87</v>
      </c>
      <c r="M25" s="25">
        <v>255</v>
      </c>
      <c r="N25" s="26">
        <v>514</v>
      </c>
    </row>
    <row r="26" spans="4:14" ht="15">
      <c r="D26" s="27" t="s">
        <v>163</v>
      </c>
      <c r="N26" s="28" t="s">
        <v>215</v>
      </c>
    </row>
    <row r="27" spans="1:14" ht="12.75">
      <c r="A27" s="29" t="s">
        <v>89</v>
      </c>
      <c r="K27" s="101" t="s">
        <v>23</v>
      </c>
      <c r="L27" s="101"/>
      <c r="M27" s="101"/>
      <c r="N27" s="101"/>
    </row>
  </sheetData>
  <sheetProtection/>
  <mergeCells count="3">
    <mergeCell ref="A1:M1"/>
    <mergeCell ref="M3:N3"/>
    <mergeCell ref="K27:N27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zoomScalePageLayoutView="0" workbookViewId="0" topLeftCell="A1">
      <selection activeCell="A1" sqref="A1:R1"/>
    </sheetView>
  </sheetViews>
  <sheetFormatPr defaultColWidth="9.140625" defaultRowHeight="15"/>
  <cols>
    <col min="1" max="2" width="6.7109375" style="33" customWidth="1"/>
    <col min="3" max="3" width="28.57421875" style="33" customWidth="1"/>
    <col min="4" max="4" width="4.421875" style="33" customWidth="1"/>
    <col min="5" max="5" width="0" style="33" hidden="1" customWidth="1"/>
    <col min="6" max="6" width="6.28125" style="33" customWidth="1"/>
    <col min="7" max="20" width="6.7109375" style="33" customWidth="1"/>
    <col min="21" max="16384" width="9.140625" style="33" customWidth="1"/>
  </cols>
  <sheetData>
    <row r="1" spans="1:18" ht="2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3" ht="15.75">
      <c r="A2" s="34" t="s">
        <v>24</v>
      </c>
      <c r="C2" s="35" t="s">
        <v>90</v>
      </c>
    </row>
    <row r="3" spans="1:18" ht="15.75">
      <c r="A3" s="34" t="s">
        <v>25</v>
      </c>
      <c r="C3" s="35" t="s">
        <v>26</v>
      </c>
      <c r="P3" s="103" t="s">
        <v>27</v>
      </c>
      <c r="Q3" s="103"/>
      <c r="R3" s="103"/>
    </row>
    <row r="4" spans="1:3" ht="15.75">
      <c r="A4" s="34" t="s">
        <v>28</v>
      </c>
      <c r="C4" s="35" t="s">
        <v>29</v>
      </c>
    </row>
    <row r="5" spans="1:3" ht="15.75">
      <c r="A5" s="34" t="s">
        <v>30</v>
      </c>
      <c r="C5" s="35" t="s">
        <v>8</v>
      </c>
    </row>
    <row r="7" spans="1:21" ht="18.75">
      <c r="A7" s="36" t="s">
        <v>270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5.75">
      <c r="A8" s="39"/>
      <c r="B8" s="37"/>
      <c r="C8" s="3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2.75">
      <c r="A9" s="40" t="s">
        <v>31</v>
      </c>
      <c r="B9" s="41" t="s">
        <v>32</v>
      </c>
      <c r="C9" s="42" t="s">
        <v>33</v>
      </c>
      <c r="D9" s="42" t="s">
        <v>91</v>
      </c>
      <c r="E9" s="104" t="s">
        <v>36</v>
      </c>
      <c r="F9" s="105"/>
      <c r="G9" s="40" t="s">
        <v>37</v>
      </c>
      <c r="H9" s="40" t="s">
        <v>143</v>
      </c>
      <c r="I9" s="40" t="s">
        <v>144</v>
      </c>
      <c r="J9" s="40" t="s">
        <v>145</v>
      </c>
      <c r="K9" s="40" t="s">
        <v>146</v>
      </c>
      <c r="L9" s="40" t="s">
        <v>271</v>
      </c>
      <c r="M9" s="40" t="s">
        <v>272</v>
      </c>
      <c r="N9" s="40" t="s">
        <v>273</v>
      </c>
      <c r="O9" s="40" t="s">
        <v>274</v>
      </c>
      <c r="P9" s="40" t="s">
        <v>275</v>
      </c>
      <c r="Q9" s="40" t="s">
        <v>276</v>
      </c>
      <c r="R9" s="40" t="s">
        <v>277</v>
      </c>
      <c r="S9" s="40" t="s">
        <v>278</v>
      </c>
      <c r="T9" s="40" t="s">
        <v>279</v>
      </c>
      <c r="U9" s="40" t="s">
        <v>280</v>
      </c>
    </row>
    <row r="10" spans="1:21" ht="15.75">
      <c r="A10" s="39"/>
      <c r="B10" s="37"/>
      <c r="C10" s="38"/>
      <c r="D10" s="37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5">
      <c r="A11" s="106">
        <v>1</v>
      </c>
      <c r="B11" s="33">
        <v>6</v>
      </c>
      <c r="C11" s="34" t="s">
        <v>45</v>
      </c>
      <c r="D11" s="44" t="s">
        <v>101</v>
      </c>
      <c r="E11" s="45">
        <v>51.8</v>
      </c>
      <c r="F11" s="45">
        <f>F12</f>
        <v>1</v>
      </c>
      <c r="G11" s="45">
        <f aca="true" t="shared" si="0" ref="G11:T11">F11+G12</f>
        <v>3</v>
      </c>
      <c r="H11" s="45">
        <f t="shared" si="0"/>
        <v>5</v>
      </c>
      <c r="I11" s="45">
        <f t="shared" si="0"/>
        <v>7</v>
      </c>
      <c r="J11" s="45">
        <f t="shared" si="0"/>
        <v>9</v>
      </c>
      <c r="K11" s="45">
        <f t="shared" si="0"/>
        <v>11</v>
      </c>
      <c r="L11" s="45">
        <f t="shared" si="0"/>
        <v>13</v>
      </c>
      <c r="M11" s="45">
        <f t="shared" si="0"/>
        <v>13</v>
      </c>
      <c r="N11" s="45">
        <f t="shared" si="0"/>
        <v>13</v>
      </c>
      <c r="O11" s="45">
        <f t="shared" si="0"/>
        <v>13</v>
      </c>
      <c r="P11" s="45">
        <f t="shared" si="0"/>
        <v>13</v>
      </c>
      <c r="Q11" s="45">
        <f t="shared" si="0"/>
        <v>14</v>
      </c>
      <c r="R11" s="45">
        <f t="shared" si="0"/>
        <v>14</v>
      </c>
      <c r="S11" s="45">
        <f t="shared" si="0"/>
        <v>14</v>
      </c>
      <c r="T11" s="45">
        <f t="shared" si="0"/>
        <v>16</v>
      </c>
      <c r="U11" s="107">
        <f>MAX(J11:T11)</f>
        <v>16</v>
      </c>
    </row>
    <row r="12" spans="1:21" ht="14.25">
      <c r="A12" s="106"/>
      <c r="B12" s="37"/>
      <c r="C12" s="37"/>
      <c r="D12" s="37"/>
      <c r="E12" s="45">
        <v>2</v>
      </c>
      <c r="F12" s="45">
        <f aca="true" t="shared" si="1" ref="F12:R12">IF(F13&gt;F17,2,IF(F13=F17,1,0))</f>
        <v>1</v>
      </c>
      <c r="G12" s="45">
        <f t="shared" si="1"/>
        <v>2</v>
      </c>
      <c r="H12" s="45">
        <f t="shared" si="1"/>
        <v>2</v>
      </c>
      <c r="I12" s="45">
        <f t="shared" si="1"/>
        <v>2</v>
      </c>
      <c r="J12" s="45">
        <f t="shared" si="1"/>
        <v>2</v>
      </c>
      <c r="K12" s="45">
        <f t="shared" si="1"/>
        <v>2</v>
      </c>
      <c r="L12" s="45">
        <f t="shared" si="1"/>
        <v>2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 t="shared" si="1"/>
        <v>0</v>
      </c>
      <c r="Q12" s="45">
        <f t="shared" si="1"/>
        <v>1</v>
      </c>
      <c r="R12" s="45">
        <f t="shared" si="1"/>
        <v>0</v>
      </c>
      <c r="S12" s="45">
        <f>IF(S13&gt;S17,2,IF(S13=S17,1,0))</f>
        <v>0</v>
      </c>
      <c r="T12" s="45">
        <f>IF(T13&gt;T17,2,IF(T13=T17,1,0))</f>
        <v>2</v>
      </c>
      <c r="U12" s="108"/>
    </row>
    <row r="13" spans="1:21" ht="12.75">
      <c r="A13" s="106"/>
      <c r="B13" s="37"/>
      <c r="C13" s="37"/>
      <c r="D13" s="37"/>
      <c r="E13" s="46">
        <v>10.2</v>
      </c>
      <c r="F13" s="47">
        <v>10.1</v>
      </c>
      <c r="G13" s="47">
        <v>10.5</v>
      </c>
      <c r="H13" s="47">
        <v>10.8</v>
      </c>
      <c r="I13" s="47">
        <v>10.1</v>
      </c>
      <c r="J13" s="47">
        <v>10.4</v>
      </c>
      <c r="K13" s="47">
        <v>10.7</v>
      </c>
      <c r="L13" s="47">
        <v>10.4</v>
      </c>
      <c r="M13" s="47">
        <v>9.9</v>
      </c>
      <c r="N13" s="47">
        <v>9.7</v>
      </c>
      <c r="O13" s="47">
        <v>9.9</v>
      </c>
      <c r="P13" s="47">
        <v>9.5</v>
      </c>
      <c r="Q13" s="47">
        <v>10.2</v>
      </c>
      <c r="R13" s="47">
        <v>10</v>
      </c>
      <c r="S13" s="47">
        <v>9.6</v>
      </c>
      <c r="T13" s="47">
        <v>10</v>
      </c>
      <c r="U13" s="108"/>
    </row>
    <row r="14" spans="1:21" ht="12.75">
      <c r="A14" s="37"/>
      <c r="B14" s="37"/>
      <c r="C14" s="37"/>
      <c r="D14" s="37"/>
      <c r="E14" s="43"/>
      <c r="F14" s="43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3"/>
      <c r="R14" s="43"/>
      <c r="S14" s="43"/>
      <c r="T14" s="43"/>
      <c r="U14" s="43"/>
    </row>
    <row r="15" spans="1:21" ht="15">
      <c r="A15" s="109">
        <v>2</v>
      </c>
      <c r="B15" s="33">
        <v>3</v>
      </c>
      <c r="C15" s="34" t="s">
        <v>40</v>
      </c>
      <c r="D15" s="44" t="s">
        <v>101</v>
      </c>
      <c r="E15" s="45">
        <v>51.8</v>
      </c>
      <c r="F15" s="45">
        <f>F16</f>
        <v>1</v>
      </c>
      <c r="G15" s="45">
        <f aca="true" t="shared" si="2" ref="G15:T15">F15+G16</f>
        <v>1</v>
      </c>
      <c r="H15" s="45">
        <f t="shared" si="2"/>
        <v>1</v>
      </c>
      <c r="I15" s="45">
        <f t="shared" si="2"/>
        <v>1</v>
      </c>
      <c r="J15" s="45">
        <f t="shared" si="2"/>
        <v>1</v>
      </c>
      <c r="K15" s="45">
        <f t="shared" si="2"/>
        <v>1</v>
      </c>
      <c r="L15" s="45">
        <f t="shared" si="2"/>
        <v>1</v>
      </c>
      <c r="M15" s="45">
        <f t="shared" si="2"/>
        <v>3</v>
      </c>
      <c r="N15" s="45">
        <f t="shared" si="2"/>
        <v>5</v>
      </c>
      <c r="O15" s="45">
        <f t="shared" si="2"/>
        <v>7</v>
      </c>
      <c r="P15" s="45">
        <f t="shared" si="2"/>
        <v>9</v>
      </c>
      <c r="Q15" s="45">
        <f t="shared" si="2"/>
        <v>10</v>
      </c>
      <c r="R15" s="45">
        <f t="shared" si="2"/>
        <v>12</v>
      </c>
      <c r="S15" s="45">
        <f t="shared" si="2"/>
        <v>14</v>
      </c>
      <c r="T15" s="45">
        <f t="shared" si="2"/>
        <v>14</v>
      </c>
      <c r="U15" s="107">
        <f>MAX(J15:T15)</f>
        <v>14</v>
      </c>
    </row>
    <row r="16" spans="1:21" ht="14.25">
      <c r="A16" s="109"/>
      <c r="B16" s="37"/>
      <c r="C16" s="37"/>
      <c r="D16" s="37"/>
      <c r="E16" s="45">
        <v>2</v>
      </c>
      <c r="F16" s="45">
        <f aca="true" t="shared" si="3" ref="F16:R16">IF(F13&gt;F17,0,IF(F13=F17,1,2))</f>
        <v>1</v>
      </c>
      <c r="G16" s="45">
        <f t="shared" si="3"/>
        <v>0</v>
      </c>
      <c r="H16" s="45">
        <f t="shared" si="3"/>
        <v>0</v>
      </c>
      <c r="I16" s="45">
        <f t="shared" si="3"/>
        <v>0</v>
      </c>
      <c r="J16" s="45">
        <f t="shared" si="3"/>
        <v>0</v>
      </c>
      <c r="K16" s="45">
        <f t="shared" si="3"/>
        <v>0</v>
      </c>
      <c r="L16" s="45">
        <f t="shared" si="3"/>
        <v>0</v>
      </c>
      <c r="M16" s="45">
        <f t="shared" si="3"/>
        <v>2</v>
      </c>
      <c r="N16" s="45">
        <f t="shared" si="3"/>
        <v>2</v>
      </c>
      <c r="O16" s="45">
        <f t="shared" si="3"/>
        <v>2</v>
      </c>
      <c r="P16" s="45">
        <f t="shared" si="3"/>
        <v>2</v>
      </c>
      <c r="Q16" s="45">
        <f t="shared" si="3"/>
        <v>1</v>
      </c>
      <c r="R16" s="45">
        <f t="shared" si="3"/>
        <v>2</v>
      </c>
      <c r="S16" s="45">
        <f>IF(S13&gt;S17,0,IF(S13=S17,1,2))</f>
        <v>2</v>
      </c>
      <c r="T16" s="45">
        <f>IF(T13&gt;T17,0,IF(T13=T17,1,2))</f>
        <v>0</v>
      </c>
      <c r="U16" s="108"/>
    </row>
    <row r="17" spans="1:21" ht="12.75">
      <c r="A17" s="109"/>
      <c r="B17" s="37"/>
      <c r="C17" s="37"/>
      <c r="D17" s="37"/>
      <c r="E17" s="46">
        <v>10.2</v>
      </c>
      <c r="F17" s="47">
        <v>10.1</v>
      </c>
      <c r="G17" s="47">
        <v>9.5</v>
      </c>
      <c r="H17" s="47">
        <v>10.7</v>
      </c>
      <c r="I17" s="47">
        <v>10</v>
      </c>
      <c r="J17" s="47">
        <v>9.9</v>
      </c>
      <c r="K17" s="47">
        <v>9.8</v>
      </c>
      <c r="L17" s="47">
        <v>10.1</v>
      </c>
      <c r="M17" s="47">
        <v>10.1</v>
      </c>
      <c r="N17" s="47">
        <v>10.1</v>
      </c>
      <c r="O17" s="47">
        <v>10.5</v>
      </c>
      <c r="P17" s="47">
        <v>9.9</v>
      </c>
      <c r="Q17" s="47">
        <v>10.2</v>
      </c>
      <c r="R17" s="47">
        <v>10.1</v>
      </c>
      <c r="S17" s="47">
        <v>10.8</v>
      </c>
      <c r="T17" s="47">
        <v>9.9</v>
      </c>
      <c r="U17" s="108"/>
    </row>
    <row r="18" spans="1:21" ht="12.75">
      <c r="A18" s="37"/>
      <c r="B18" s="37"/>
      <c r="C18" s="37"/>
      <c r="D18" s="37"/>
      <c r="E18" s="37"/>
      <c r="F18" s="37"/>
      <c r="G18" s="48"/>
      <c r="H18" s="48"/>
      <c r="I18" s="48"/>
      <c r="J18" s="48"/>
      <c r="K18" s="48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5.75">
      <c r="A19" s="39"/>
      <c r="B19" s="37"/>
      <c r="C19" s="3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5.75">
      <c r="A20" s="39"/>
      <c r="B20" s="37"/>
      <c r="C20" s="3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8.75">
      <c r="A21" s="36" t="s">
        <v>281</v>
      </c>
      <c r="B21" s="37"/>
      <c r="C21" s="38"/>
      <c r="D21" s="37"/>
      <c r="E21" s="37"/>
      <c r="F21" s="37"/>
      <c r="G21" s="37"/>
      <c r="H21" s="37"/>
      <c r="I21" s="48"/>
      <c r="J21" s="48"/>
      <c r="K21" s="48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3" spans="1:15" ht="12.75">
      <c r="A23" s="49" t="s">
        <v>31</v>
      </c>
      <c r="B23" s="50" t="s">
        <v>32</v>
      </c>
      <c r="C23" s="51" t="s">
        <v>33</v>
      </c>
      <c r="D23" s="51" t="s">
        <v>91</v>
      </c>
      <c r="E23" s="112" t="s">
        <v>92</v>
      </c>
      <c r="F23" s="113"/>
      <c r="G23" s="50" t="s">
        <v>93</v>
      </c>
      <c r="H23" s="50" t="s">
        <v>94</v>
      </c>
      <c r="I23" s="50" t="s">
        <v>95</v>
      </c>
      <c r="J23" s="50" t="s">
        <v>96</v>
      </c>
      <c r="K23" s="50" t="s">
        <v>97</v>
      </c>
      <c r="L23" s="50" t="s">
        <v>98</v>
      </c>
      <c r="M23" s="50" t="s">
        <v>99</v>
      </c>
      <c r="N23" s="50" t="s">
        <v>100</v>
      </c>
      <c r="O23" s="50" t="s">
        <v>10</v>
      </c>
    </row>
    <row r="24" ht="7.5" customHeight="1"/>
    <row r="25" spans="1:15" ht="15">
      <c r="A25" s="52">
        <v>1</v>
      </c>
      <c r="B25" s="33">
        <v>3</v>
      </c>
      <c r="C25" s="34" t="s">
        <v>40</v>
      </c>
      <c r="D25" s="44" t="s">
        <v>101</v>
      </c>
      <c r="E25" s="110">
        <v>593</v>
      </c>
      <c r="F25" s="110"/>
      <c r="G25" s="53">
        <v>51.8</v>
      </c>
      <c r="H25" s="53">
        <v>104</v>
      </c>
      <c r="I25" s="53">
        <v>156.4</v>
      </c>
      <c r="J25" s="53">
        <v>208.7</v>
      </c>
      <c r="K25" s="53">
        <v>259.7</v>
      </c>
      <c r="L25" s="53">
        <v>311.6</v>
      </c>
      <c r="M25" s="53">
        <v>362.6</v>
      </c>
      <c r="N25" s="53">
        <v>410.8</v>
      </c>
      <c r="O25" s="53">
        <v>410.8</v>
      </c>
    </row>
    <row r="26" spans="7:14" ht="14.25">
      <c r="G26" s="53">
        <v>51.8</v>
      </c>
      <c r="H26" s="53">
        <v>52.2</v>
      </c>
      <c r="I26" s="53">
        <v>52.4</v>
      </c>
      <c r="J26" s="53">
        <v>52.3</v>
      </c>
      <c r="K26" s="53">
        <v>51</v>
      </c>
      <c r="L26" s="53">
        <v>51.9</v>
      </c>
      <c r="M26" s="53">
        <v>51</v>
      </c>
      <c r="N26" s="53">
        <v>48.2</v>
      </c>
    </row>
    <row r="27" spans="7:14" ht="12.75">
      <c r="G27" s="54">
        <v>10.7</v>
      </c>
      <c r="H27" s="54">
        <v>10.1</v>
      </c>
      <c r="I27" s="54">
        <v>10.4</v>
      </c>
      <c r="J27" s="54">
        <v>10.4</v>
      </c>
      <c r="K27" s="54">
        <v>9.9</v>
      </c>
      <c r="L27" s="54">
        <v>10.5</v>
      </c>
      <c r="M27" s="54">
        <v>10.6</v>
      </c>
      <c r="N27" s="54">
        <v>10.4</v>
      </c>
    </row>
    <row r="28" spans="7:14" ht="12.75">
      <c r="G28" s="54">
        <v>10.2</v>
      </c>
      <c r="H28" s="54">
        <v>10.1</v>
      </c>
      <c r="I28" s="54">
        <v>10.9</v>
      </c>
      <c r="J28" s="54">
        <v>10.7</v>
      </c>
      <c r="K28" s="54">
        <v>9.9</v>
      </c>
      <c r="L28" s="54">
        <v>10.8</v>
      </c>
      <c r="M28" s="54">
        <v>9.8</v>
      </c>
      <c r="N28" s="54">
        <v>8.5</v>
      </c>
    </row>
    <row r="29" spans="7:14" ht="12.75">
      <c r="G29" s="54">
        <v>10</v>
      </c>
      <c r="H29" s="54">
        <v>10.7</v>
      </c>
      <c r="I29" s="54">
        <v>10.5</v>
      </c>
      <c r="J29" s="54">
        <v>10.8</v>
      </c>
      <c r="K29" s="54">
        <v>10.7</v>
      </c>
      <c r="L29" s="54">
        <v>9.6</v>
      </c>
      <c r="M29" s="54">
        <v>10.1</v>
      </c>
      <c r="N29" s="54">
        <v>9.8</v>
      </c>
    </row>
    <row r="30" spans="7:14" ht="12.75">
      <c r="G30" s="54">
        <v>10.4</v>
      </c>
      <c r="H30" s="54">
        <v>10.7</v>
      </c>
      <c r="I30" s="54">
        <v>10.4</v>
      </c>
      <c r="J30" s="54">
        <v>10.3</v>
      </c>
      <c r="K30" s="54">
        <v>10.5</v>
      </c>
      <c r="L30" s="54">
        <v>10.5</v>
      </c>
      <c r="M30" s="54">
        <v>9.8</v>
      </c>
      <c r="N30" s="54">
        <v>9.4</v>
      </c>
    </row>
    <row r="31" spans="7:14" ht="12.75">
      <c r="G31" s="54">
        <v>10.5</v>
      </c>
      <c r="H31" s="54">
        <v>10.6</v>
      </c>
      <c r="I31" s="54">
        <v>10.2</v>
      </c>
      <c r="J31" s="54">
        <v>10.1</v>
      </c>
      <c r="K31" s="54">
        <v>10</v>
      </c>
      <c r="L31" s="54">
        <v>10.5</v>
      </c>
      <c r="M31" s="54">
        <v>10.7</v>
      </c>
      <c r="N31" s="54">
        <v>10.1</v>
      </c>
    </row>
    <row r="32" ht="9.75" customHeight="1"/>
    <row r="33" spans="1:15" ht="15">
      <c r="A33" s="52">
        <v>2</v>
      </c>
      <c r="B33" s="33">
        <v>6</v>
      </c>
      <c r="C33" s="34" t="s">
        <v>45</v>
      </c>
      <c r="D33" s="44" t="s">
        <v>101</v>
      </c>
      <c r="E33" s="110">
        <v>589</v>
      </c>
      <c r="F33" s="110"/>
      <c r="G33" s="53">
        <v>51.5</v>
      </c>
      <c r="H33" s="53">
        <v>103.1</v>
      </c>
      <c r="I33" s="53">
        <v>155.4</v>
      </c>
      <c r="J33" s="53">
        <v>207.1</v>
      </c>
      <c r="K33" s="53">
        <v>257.2</v>
      </c>
      <c r="L33" s="53">
        <v>308.5</v>
      </c>
      <c r="M33" s="53">
        <v>358.4</v>
      </c>
      <c r="N33" s="53">
        <v>410.5</v>
      </c>
      <c r="O33" s="53">
        <v>410.5</v>
      </c>
    </row>
    <row r="34" spans="7:14" ht="14.25">
      <c r="G34" s="53">
        <v>51.5</v>
      </c>
      <c r="H34" s="53">
        <v>51.6</v>
      </c>
      <c r="I34" s="53">
        <v>52.3</v>
      </c>
      <c r="J34" s="53">
        <v>51.7</v>
      </c>
      <c r="K34" s="53">
        <v>50.1</v>
      </c>
      <c r="L34" s="53">
        <v>51.3</v>
      </c>
      <c r="M34" s="53">
        <v>49.9</v>
      </c>
      <c r="N34" s="53">
        <v>52.1</v>
      </c>
    </row>
    <row r="35" spans="7:14" ht="12.75">
      <c r="G35" s="54">
        <v>10.3</v>
      </c>
      <c r="H35" s="54">
        <v>10.4</v>
      </c>
      <c r="I35" s="54">
        <v>10.1</v>
      </c>
      <c r="J35" s="54">
        <v>10.6</v>
      </c>
      <c r="K35" s="54">
        <v>10.4</v>
      </c>
      <c r="L35" s="54">
        <v>10.7</v>
      </c>
      <c r="M35" s="54">
        <v>10.3</v>
      </c>
      <c r="N35" s="54">
        <v>10.6</v>
      </c>
    </row>
    <row r="36" spans="7:14" ht="12.75">
      <c r="G36" s="54">
        <v>9.9</v>
      </c>
      <c r="H36" s="54">
        <v>10.4</v>
      </c>
      <c r="I36" s="54">
        <v>10.2</v>
      </c>
      <c r="J36" s="54">
        <v>10.1</v>
      </c>
      <c r="K36" s="54">
        <v>10.1</v>
      </c>
      <c r="L36" s="54">
        <v>10.2</v>
      </c>
      <c r="M36" s="54">
        <v>10.1</v>
      </c>
      <c r="N36" s="54">
        <v>10.7</v>
      </c>
    </row>
    <row r="37" spans="7:14" ht="12.75">
      <c r="G37" s="54">
        <v>10.2</v>
      </c>
      <c r="H37" s="54">
        <v>10.7</v>
      </c>
      <c r="I37" s="54">
        <v>10.4</v>
      </c>
      <c r="J37" s="54">
        <v>10.5</v>
      </c>
      <c r="K37" s="54">
        <v>9</v>
      </c>
      <c r="L37" s="54">
        <v>10.7</v>
      </c>
      <c r="M37" s="54">
        <v>9.4</v>
      </c>
      <c r="N37" s="54">
        <v>10.2</v>
      </c>
    </row>
    <row r="38" spans="7:14" ht="12.75">
      <c r="G38" s="54">
        <v>10.4</v>
      </c>
      <c r="H38" s="54">
        <v>10.8</v>
      </c>
      <c r="I38" s="54">
        <v>10.8</v>
      </c>
      <c r="J38" s="54">
        <v>10.2</v>
      </c>
      <c r="K38" s="54">
        <v>10.2</v>
      </c>
      <c r="L38" s="54">
        <v>9.3</v>
      </c>
      <c r="M38" s="54">
        <v>9.9</v>
      </c>
      <c r="N38" s="54">
        <v>10.2</v>
      </c>
    </row>
    <row r="39" spans="7:14" ht="12.75">
      <c r="G39" s="54">
        <v>10.7</v>
      </c>
      <c r="H39" s="54">
        <v>9.3</v>
      </c>
      <c r="I39" s="54">
        <v>10.8</v>
      </c>
      <c r="J39" s="54">
        <v>10.3</v>
      </c>
      <c r="K39" s="54">
        <v>10.4</v>
      </c>
      <c r="L39" s="54">
        <v>10.4</v>
      </c>
      <c r="M39" s="54">
        <v>10.2</v>
      </c>
      <c r="N39" s="54">
        <v>10.4</v>
      </c>
    </row>
    <row r="40" ht="9.75" customHeight="1"/>
    <row r="41" spans="1:15" ht="15">
      <c r="A41" s="52">
        <v>3</v>
      </c>
      <c r="B41" s="33">
        <v>15</v>
      </c>
      <c r="C41" s="34" t="s">
        <v>43</v>
      </c>
      <c r="D41" s="44" t="s">
        <v>101</v>
      </c>
      <c r="E41" s="110">
        <v>592</v>
      </c>
      <c r="F41" s="110"/>
      <c r="G41" s="53">
        <v>48.2</v>
      </c>
      <c r="H41" s="53">
        <v>98.9</v>
      </c>
      <c r="I41" s="53">
        <v>150.5</v>
      </c>
      <c r="J41" s="53">
        <v>202.8</v>
      </c>
      <c r="K41" s="53">
        <v>253</v>
      </c>
      <c r="L41" s="53">
        <v>304.1</v>
      </c>
      <c r="M41" s="53">
        <v>354.6</v>
      </c>
      <c r="N41" s="53">
        <v>405.9</v>
      </c>
      <c r="O41" s="53">
        <v>405.9</v>
      </c>
    </row>
    <row r="42" spans="7:14" ht="14.25">
      <c r="G42" s="53">
        <v>48.2</v>
      </c>
      <c r="H42" s="53">
        <v>50.7</v>
      </c>
      <c r="I42" s="53">
        <v>51.6</v>
      </c>
      <c r="J42" s="53">
        <v>52.3</v>
      </c>
      <c r="K42" s="53">
        <v>50.2</v>
      </c>
      <c r="L42" s="53">
        <v>51.1</v>
      </c>
      <c r="M42" s="53">
        <v>50.5</v>
      </c>
      <c r="N42" s="53">
        <v>51.3</v>
      </c>
    </row>
    <row r="43" spans="7:14" ht="12.75">
      <c r="G43" s="54">
        <v>8.5</v>
      </c>
      <c r="H43" s="54">
        <v>9.5</v>
      </c>
      <c r="I43" s="54">
        <v>9.9</v>
      </c>
      <c r="J43" s="54">
        <v>10.8</v>
      </c>
      <c r="K43" s="54">
        <v>10</v>
      </c>
      <c r="L43" s="54">
        <v>10.2</v>
      </c>
      <c r="M43" s="54">
        <v>9.7</v>
      </c>
      <c r="N43" s="54">
        <v>9.7</v>
      </c>
    </row>
    <row r="44" spans="7:14" ht="12.75">
      <c r="G44" s="54">
        <v>9.9</v>
      </c>
      <c r="H44" s="54">
        <v>9.5</v>
      </c>
      <c r="I44" s="54">
        <v>10.6</v>
      </c>
      <c r="J44" s="54">
        <v>10.7</v>
      </c>
      <c r="K44" s="54">
        <v>10.3</v>
      </c>
      <c r="L44" s="54">
        <v>10.1</v>
      </c>
      <c r="M44" s="54">
        <v>10.3</v>
      </c>
      <c r="N44" s="54">
        <v>10.7</v>
      </c>
    </row>
    <row r="45" spans="7:14" ht="12.75">
      <c r="G45" s="54">
        <v>9.6</v>
      </c>
      <c r="H45" s="54">
        <v>10.6</v>
      </c>
      <c r="I45" s="54">
        <v>10.1</v>
      </c>
      <c r="J45" s="54">
        <v>10.5</v>
      </c>
      <c r="K45" s="54">
        <v>10</v>
      </c>
      <c r="L45" s="54">
        <v>9.7</v>
      </c>
      <c r="M45" s="54">
        <v>10</v>
      </c>
      <c r="N45" s="54">
        <v>10.5</v>
      </c>
    </row>
    <row r="46" spans="7:14" ht="12.75">
      <c r="G46" s="54">
        <v>9.6</v>
      </c>
      <c r="H46" s="54">
        <v>10.5</v>
      </c>
      <c r="I46" s="54">
        <v>10.8</v>
      </c>
      <c r="J46" s="54">
        <v>10</v>
      </c>
      <c r="K46" s="54">
        <v>9.8</v>
      </c>
      <c r="L46" s="54">
        <v>10.8</v>
      </c>
      <c r="M46" s="54">
        <v>10.4</v>
      </c>
      <c r="N46" s="54">
        <v>10.6</v>
      </c>
    </row>
    <row r="47" spans="7:14" ht="12.75">
      <c r="G47" s="54">
        <v>10.6</v>
      </c>
      <c r="H47" s="54">
        <v>10.6</v>
      </c>
      <c r="I47" s="54">
        <v>10.2</v>
      </c>
      <c r="J47" s="54">
        <v>10.3</v>
      </c>
      <c r="K47" s="54">
        <v>10.1</v>
      </c>
      <c r="L47" s="54">
        <v>10.3</v>
      </c>
      <c r="M47" s="54">
        <v>10.1</v>
      </c>
      <c r="N47" s="54">
        <v>9.8</v>
      </c>
    </row>
    <row r="48" ht="9.75" customHeight="1"/>
    <row r="49" spans="1:15" ht="15">
      <c r="A49" s="52">
        <v>4</v>
      </c>
      <c r="B49" s="33">
        <v>9</v>
      </c>
      <c r="C49" s="34" t="s">
        <v>48</v>
      </c>
      <c r="D49" s="44" t="s">
        <v>101</v>
      </c>
      <c r="E49" s="110">
        <v>589</v>
      </c>
      <c r="F49" s="110"/>
      <c r="G49" s="53">
        <v>50.4</v>
      </c>
      <c r="H49" s="53">
        <v>102</v>
      </c>
      <c r="I49" s="53">
        <v>152.7</v>
      </c>
      <c r="J49" s="53">
        <v>203.9</v>
      </c>
      <c r="K49" s="53">
        <v>254.8</v>
      </c>
      <c r="L49" s="53">
        <v>306.1</v>
      </c>
      <c r="M49" s="53">
        <v>355.5</v>
      </c>
      <c r="N49" s="53">
        <v>405.7</v>
      </c>
      <c r="O49" s="53">
        <v>405.7</v>
      </c>
    </row>
    <row r="50" spans="7:14" ht="14.25">
      <c r="G50" s="53">
        <v>50.4</v>
      </c>
      <c r="H50" s="53">
        <v>51.6</v>
      </c>
      <c r="I50" s="53">
        <v>50.7</v>
      </c>
      <c r="J50" s="53">
        <v>51.2</v>
      </c>
      <c r="K50" s="53">
        <v>50.9</v>
      </c>
      <c r="L50" s="53">
        <v>51.3</v>
      </c>
      <c r="M50" s="53">
        <v>49.4</v>
      </c>
      <c r="N50" s="53">
        <v>50.2</v>
      </c>
    </row>
    <row r="51" spans="7:14" ht="12.75">
      <c r="G51" s="54">
        <v>10.4</v>
      </c>
      <c r="H51" s="54">
        <v>10.5</v>
      </c>
      <c r="I51" s="54">
        <v>9.4</v>
      </c>
      <c r="J51" s="54">
        <v>10.2</v>
      </c>
      <c r="K51" s="54">
        <v>10.5</v>
      </c>
      <c r="L51" s="54">
        <v>10.4</v>
      </c>
      <c r="M51" s="54">
        <v>10.2</v>
      </c>
      <c r="N51" s="54">
        <v>9.9</v>
      </c>
    </row>
    <row r="52" spans="7:14" ht="12.75">
      <c r="G52" s="54">
        <v>10.3</v>
      </c>
      <c r="H52" s="54">
        <v>10.4</v>
      </c>
      <c r="I52" s="54">
        <v>10.1</v>
      </c>
      <c r="J52" s="54">
        <v>10.6</v>
      </c>
      <c r="K52" s="54">
        <v>10.2</v>
      </c>
      <c r="L52" s="54">
        <v>10.2</v>
      </c>
      <c r="M52" s="54">
        <v>9.6</v>
      </c>
      <c r="N52" s="54">
        <v>10.7</v>
      </c>
    </row>
    <row r="53" spans="7:14" ht="12.75">
      <c r="G53" s="54">
        <v>10.2</v>
      </c>
      <c r="H53" s="54">
        <v>9.7</v>
      </c>
      <c r="I53" s="54">
        <v>10</v>
      </c>
      <c r="J53" s="54">
        <v>10.9</v>
      </c>
      <c r="K53" s="54">
        <v>9.4</v>
      </c>
      <c r="L53" s="54">
        <v>9.6</v>
      </c>
      <c r="M53" s="54">
        <v>9.8</v>
      </c>
      <c r="N53" s="54">
        <v>10.1</v>
      </c>
    </row>
    <row r="54" spans="7:14" ht="12.75">
      <c r="G54" s="54">
        <v>9.7</v>
      </c>
      <c r="H54" s="54">
        <v>10.5</v>
      </c>
      <c r="I54" s="54">
        <v>10.4</v>
      </c>
      <c r="J54" s="54">
        <v>9.5</v>
      </c>
      <c r="K54" s="54">
        <v>10.6</v>
      </c>
      <c r="L54" s="54">
        <v>10.6</v>
      </c>
      <c r="M54" s="54">
        <v>10</v>
      </c>
      <c r="N54" s="54">
        <v>9.4</v>
      </c>
    </row>
    <row r="55" spans="7:14" ht="12.75">
      <c r="G55" s="54">
        <v>9.8</v>
      </c>
      <c r="H55" s="54">
        <v>10.5</v>
      </c>
      <c r="I55" s="54">
        <v>10.8</v>
      </c>
      <c r="J55" s="54">
        <v>10</v>
      </c>
      <c r="K55" s="54">
        <v>10.2</v>
      </c>
      <c r="L55" s="54">
        <v>10.5</v>
      </c>
      <c r="M55" s="54">
        <v>9.8</v>
      </c>
      <c r="N55" s="54">
        <v>10.1</v>
      </c>
    </row>
    <row r="56" ht="9.75" customHeight="1"/>
    <row r="57" spans="1:15" ht="15">
      <c r="A57" s="52">
        <v>5</v>
      </c>
      <c r="B57" s="33">
        <v>8</v>
      </c>
      <c r="C57" s="34" t="s">
        <v>50</v>
      </c>
      <c r="D57" s="44" t="s">
        <v>101</v>
      </c>
      <c r="E57" s="110">
        <v>588</v>
      </c>
      <c r="F57" s="110"/>
      <c r="G57" s="53">
        <v>50.6</v>
      </c>
      <c r="H57" s="53">
        <v>102.1</v>
      </c>
      <c r="I57" s="53">
        <v>153.1</v>
      </c>
      <c r="J57" s="53">
        <v>203.2</v>
      </c>
      <c r="K57" s="53">
        <v>252</v>
      </c>
      <c r="L57" s="53">
        <v>303.1</v>
      </c>
      <c r="M57" s="53">
        <v>354</v>
      </c>
      <c r="N57" s="53"/>
      <c r="O57" s="53">
        <v>354</v>
      </c>
    </row>
    <row r="58" spans="7:14" ht="14.25">
      <c r="G58" s="53">
        <v>50.6</v>
      </c>
      <c r="H58" s="53">
        <v>51.5</v>
      </c>
      <c r="I58" s="53">
        <v>51</v>
      </c>
      <c r="J58" s="53">
        <v>50.1</v>
      </c>
      <c r="K58" s="53">
        <v>48.8</v>
      </c>
      <c r="L58" s="53">
        <v>51.1</v>
      </c>
      <c r="M58" s="53">
        <v>50.9</v>
      </c>
      <c r="N58" s="53"/>
    </row>
    <row r="59" spans="7:14" ht="12.75">
      <c r="G59" s="54">
        <v>10</v>
      </c>
      <c r="H59" s="54">
        <v>10.5</v>
      </c>
      <c r="I59" s="54">
        <v>10.2</v>
      </c>
      <c r="J59" s="54">
        <v>10.6</v>
      </c>
      <c r="K59" s="54">
        <v>9.8</v>
      </c>
      <c r="L59" s="54">
        <v>10.3</v>
      </c>
      <c r="M59" s="54">
        <v>10.4</v>
      </c>
      <c r="N59" s="54"/>
    </row>
    <row r="60" spans="7:14" ht="12.75">
      <c r="G60" s="54">
        <v>10.3</v>
      </c>
      <c r="H60" s="54">
        <v>9.8</v>
      </c>
      <c r="I60" s="54">
        <v>10.3</v>
      </c>
      <c r="J60" s="54">
        <v>9.5</v>
      </c>
      <c r="K60" s="54">
        <v>9.5</v>
      </c>
      <c r="L60" s="54">
        <v>10.1</v>
      </c>
      <c r="M60" s="54">
        <v>10.3</v>
      </c>
      <c r="N60" s="54"/>
    </row>
    <row r="61" spans="7:14" ht="12.75">
      <c r="G61" s="54">
        <v>10</v>
      </c>
      <c r="H61" s="54">
        <v>10.4</v>
      </c>
      <c r="I61" s="54">
        <v>10.4</v>
      </c>
      <c r="J61" s="54">
        <v>9.2</v>
      </c>
      <c r="K61" s="54">
        <v>9.3</v>
      </c>
      <c r="L61" s="54">
        <v>10.5</v>
      </c>
      <c r="M61" s="54">
        <v>10</v>
      </c>
      <c r="N61" s="54"/>
    </row>
    <row r="62" spans="7:14" ht="12.75">
      <c r="G62" s="54">
        <v>10.4</v>
      </c>
      <c r="H62" s="54">
        <v>10.4</v>
      </c>
      <c r="I62" s="54">
        <v>10</v>
      </c>
      <c r="J62" s="54">
        <v>10.1</v>
      </c>
      <c r="K62" s="54">
        <v>9.9</v>
      </c>
      <c r="L62" s="54">
        <v>9.8</v>
      </c>
      <c r="M62" s="54">
        <v>10.4</v>
      </c>
      <c r="N62" s="54"/>
    </row>
    <row r="63" spans="7:14" ht="12.75">
      <c r="G63" s="54">
        <v>9.9</v>
      </c>
      <c r="H63" s="54">
        <v>10.4</v>
      </c>
      <c r="I63" s="54">
        <v>10.1</v>
      </c>
      <c r="J63" s="54">
        <v>10.7</v>
      </c>
      <c r="K63" s="54">
        <v>10.3</v>
      </c>
      <c r="L63" s="54">
        <v>10.4</v>
      </c>
      <c r="M63" s="54">
        <v>9.8</v>
      </c>
      <c r="N63" s="54"/>
    </row>
    <row r="64" ht="9.75" customHeight="1"/>
    <row r="65" spans="1:15" ht="15">
      <c r="A65" s="52">
        <v>6</v>
      </c>
      <c r="B65" s="33">
        <v>2</v>
      </c>
      <c r="C65" s="34" t="s">
        <v>52</v>
      </c>
      <c r="D65" s="44" t="s">
        <v>101</v>
      </c>
      <c r="E65" s="110">
        <v>586</v>
      </c>
      <c r="F65" s="110"/>
      <c r="G65" s="53">
        <v>50.7</v>
      </c>
      <c r="H65" s="53">
        <v>102</v>
      </c>
      <c r="I65" s="53">
        <v>154.7</v>
      </c>
      <c r="J65" s="53">
        <v>207.1</v>
      </c>
      <c r="K65" s="53">
        <v>257.3</v>
      </c>
      <c r="L65" s="53">
        <v>305.6</v>
      </c>
      <c r="M65" s="53">
        <v>351.7</v>
      </c>
      <c r="N65" s="53"/>
      <c r="O65" s="53">
        <v>351.7</v>
      </c>
    </row>
    <row r="66" spans="7:14" ht="14.25">
      <c r="G66" s="53">
        <v>50.7</v>
      </c>
      <c r="H66" s="53">
        <v>51.3</v>
      </c>
      <c r="I66" s="53">
        <v>52.7</v>
      </c>
      <c r="J66" s="53">
        <v>52.4</v>
      </c>
      <c r="K66" s="53">
        <v>50.2</v>
      </c>
      <c r="L66" s="53">
        <v>48.3</v>
      </c>
      <c r="M66" s="53">
        <v>46.1</v>
      </c>
      <c r="N66" s="53"/>
    </row>
    <row r="67" spans="7:14" ht="12.75">
      <c r="G67" s="54">
        <v>10.8</v>
      </c>
      <c r="H67" s="54">
        <v>10.3</v>
      </c>
      <c r="I67" s="54">
        <v>10.6</v>
      </c>
      <c r="J67" s="54">
        <v>10.3</v>
      </c>
      <c r="K67" s="54">
        <v>10.5</v>
      </c>
      <c r="L67" s="54">
        <v>9.5</v>
      </c>
      <c r="M67" s="54">
        <v>10.5</v>
      </c>
      <c r="N67" s="54"/>
    </row>
    <row r="68" spans="7:14" ht="12.75">
      <c r="G68" s="54">
        <v>10</v>
      </c>
      <c r="H68" s="54">
        <v>10.5</v>
      </c>
      <c r="I68" s="54">
        <v>10.5</v>
      </c>
      <c r="J68" s="54">
        <v>10.7</v>
      </c>
      <c r="K68" s="54">
        <v>10.2</v>
      </c>
      <c r="L68" s="54">
        <v>9.2</v>
      </c>
      <c r="M68" s="54">
        <v>8.5</v>
      </c>
      <c r="N68" s="54"/>
    </row>
    <row r="69" spans="7:14" ht="12.75">
      <c r="G69" s="54">
        <v>9.7</v>
      </c>
      <c r="H69" s="54">
        <v>9.6</v>
      </c>
      <c r="I69" s="54">
        <v>10.4</v>
      </c>
      <c r="J69" s="54">
        <v>10.3</v>
      </c>
      <c r="K69" s="54">
        <v>8.7</v>
      </c>
      <c r="L69" s="54">
        <v>9.8</v>
      </c>
      <c r="M69" s="54">
        <v>8.6</v>
      </c>
      <c r="N69" s="54"/>
    </row>
    <row r="70" spans="7:14" ht="12.75">
      <c r="G70" s="54">
        <v>9.9</v>
      </c>
      <c r="H70" s="54">
        <v>10.4</v>
      </c>
      <c r="I70" s="54">
        <v>10.6</v>
      </c>
      <c r="J70" s="54">
        <v>10.4</v>
      </c>
      <c r="K70" s="54">
        <v>10</v>
      </c>
      <c r="L70" s="54">
        <v>10.1</v>
      </c>
      <c r="M70" s="54">
        <v>8.9</v>
      </c>
      <c r="N70" s="54"/>
    </row>
    <row r="71" spans="7:14" ht="12.75">
      <c r="G71" s="54">
        <v>10.3</v>
      </c>
      <c r="H71" s="54">
        <v>10.5</v>
      </c>
      <c r="I71" s="54">
        <v>10.6</v>
      </c>
      <c r="J71" s="54">
        <v>10.7</v>
      </c>
      <c r="K71" s="54">
        <v>10.8</v>
      </c>
      <c r="L71" s="54">
        <v>9.7</v>
      </c>
      <c r="M71" s="54">
        <v>9.6</v>
      </c>
      <c r="N71" s="54"/>
    </row>
    <row r="72" ht="9.75" customHeight="1"/>
    <row r="73" spans="1:15" ht="15">
      <c r="A73" s="52">
        <v>7</v>
      </c>
      <c r="B73" s="33">
        <v>1</v>
      </c>
      <c r="C73" s="34" t="s">
        <v>54</v>
      </c>
      <c r="D73" s="44" t="s">
        <v>101</v>
      </c>
      <c r="E73" s="110">
        <v>584</v>
      </c>
      <c r="F73" s="110"/>
      <c r="G73" s="53">
        <v>51.3</v>
      </c>
      <c r="H73" s="53">
        <v>102.7</v>
      </c>
      <c r="I73" s="53">
        <v>154.4</v>
      </c>
      <c r="J73" s="53">
        <v>204.8</v>
      </c>
      <c r="K73" s="53">
        <v>250.6</v>
      </c>
      <c r="L73" s="53">
        <v>302.6</v>
      </c>
      <c r="M73" s="53"/>
      <c r="N73" s="53"/>
      <c r="O73" s="53">
        <v>302.6</v>
      </c>
    </row>
    <row r="74" spans="7:14" ht="14.25">
      <c r="G74" s="53">
        <v>51.3</v>
      </c>
      <c r="H74" s="53">
        <v>51.4</v>
      </c>
      <c r="I74" s="53">
        <v>51.7</v>
      </c>
      <c r="J74" s="53">
        <v>50.4</v>
      </c>
      <c r="K74" s="53">
        <v>45.8</v>
      </c>
      <c r="L74" s="53">
        <v>52</v>
      </c>
      <c r="M74" s="53"/>
      <c r="N74" s="53"/>
    </row>
    <row r="75" spans="7:14" ht="12.75">
      <c r="G75" s="54">
        <v>10.5</v>
      </c>
      <c r="H75" s="54">
        <v>10.6</v>
      </c>
      <c r="I75" s="54">
        <v>10</v>
      </c>
      <c r="J75" s="54">
        <v>10.4</v>
      </c>
      <c r="K75" s="54">
        <v>9.5</v>
      </c>
      <c r="L75" s="54">
        <v>10.1</v>
      </c>
      <c r="M75" s="54"/>
      <c r="N75" s="54"/>
    </row>
    <row r="76" spans="7:14" ht="12.75">
      <c r="G76" s="54">
        <v>10</v>
      </c>
      <c r="H76" s="54">
        <v>10</v>
      </c>
      <c r="I76" s="54">
        <v>10.6</v>
      </c>
      <c r="J76" s="54">
        <v>9.6</v>
      </c>
      <c r="K76" s="54">
        <v>8.6</v>
      </c>
      <c r="L76" s="54">
        <v>10.2</v>
      </c>
      <c r="M76" s="54"/>
      <c r="N76" s="54"/>
    </row>
    <row r="77" spans="7:14" ht="12.75">
      <c r="G77" s="54">
        <v>9.9</v>
      </c>
      <c r="H77" s="54">
        <v>10.7</v>
      </c>
      <c r="I77" s="54">
        <v>10.5</v>
      </c>
      <c r="J77" s="54">
        <v>9.9</v>
      </c>
      <c r="K77" s="54">
        <v>8.9</v>
      </c>
      <c r="L77" s="54">
        <v>10.9</v>
      </c>
      <c r="M77" s="54"/>
      <c r="N77" s="54"/>
    </row>
    <row r="78" spans="7:14" ht="12.75">
      <c r="G78" s="54">
        <v>10.7</v>
      </c>
      <c r="H78" s="54">
        <v>10.5</v>
      </c>
      <c r="I78" s="54">
        <v>9.8</v>
      </c>
      <c r="J78" s="54">
        <v>10.2</v>
      </c>
      <c r="K78" s="54">
        <v>9.1</v>
      </c>
      <c r="L78" s="54">
        <v>10.3</v>
      </c>
      <c r="M78" s="54"/>
      <c r="N78" s="54"/>
    </row>
    <row r="79" spans="7:14" ht="12.75">
      <c r="G79" s="54">
        <v>10.2</v>
      </c>
      <c r="H79" s="54">
        <v>9.6</v>
      </c>
      <c r="I79" s="54">
        <v>10.8</v>
      </c>
      <c r="J79" s="54">
        <v>10.3</v>
      </c>
      <c r="K79" s="54">
        <v>9.7</v>
      </c>
      <c r="L79" s="54">
        <v>10.5</v>
      </c>
      <c r="M79" s="54"/>
      <c r="N79" s="54"/>
    </row>
    <row r="80" ht="9.75" customHeight="1"/>
    <row r="81" spans="1:15" ht="15">
      <c r="A81" s="52">
        <v>8</v>
      </c>
      <c r="B81" s="33">
        <v>13</v>
      </c>
      <c r="C81" s="34" t="s">
        <v>57</v>
      </c>
      <c r="D81" s="44" t="s">
        <v>101</v>
      </c>
      <c r="E81" s="110">
        <v>583</v>
      </c>
      <c r="F81" s="110"/>
      <c r="G81" s="53">
        <v>50.5</v>
      </c>
      <c r="H81" s="53">
        <v>100.4</v>
      </c>
      <c r="I81" s="53">
        <v>153</v>
      </c>
      <c r="J81" s="53">
        <v>203.4</v>
      </c>
      <c r="K81" s="53">
        <v>247.5</v>
      </c>
      <c r="L81" s="53">
        <v>296</v>
      </c>
      <c r="M81" s="53"/>
      <c r="N81" s="53"/>
      <c r="O81" s="53">
        <v>296</v>
      </c>
    </row>
    <row r="82" spans="7:14" ht="14.25">
      <c r="G82" s="53">
        <v>50.5</v>
      </c>
      <c r="H82" s="53">
        <v>49.9</v>
      </c>
      <c r="I82" s="53">
        <v>52.6</v>
      </c>
      <c r="J82" s="53">
        <v>50.4</v>
      </c>
      <c r="K82" s="53">
        <v>44.1</v>
      </c>
      <c r="L82" s="53">
        <v>48.5</v>
      </c>
      <c r="M82" s="53"/>
      <c r="N82" s="53"/>
    </row>
    <row r="83" spans="7:14" ht="12.75">
      <c r="G83" s="54">
        <v>10.7</v>
      </c>
      <c r="H83" s="54">
        <v>10.3</v>
      </c>
      <c r="I83" s="54">
        <v>10.6</v>
      </c>
      <c r="J83" s="54">
        <v>9.8</v>
      </c>
      <c r="K83" s="54">
        <v>8.6</v>
      </c>
      <c r="L83" s="54">
        <v>8.8</v>
      </c>
      <c r="M83" s="54"/>
      <c r="N83" s="54"/>
    </row>
    <row r="84" spans="7:14" ht="12.75">
      <c r="G84" s="54">
        <v>9.9</v>
      </c>
      <c r="H84" s="54">
        <v>10.1</v>
      </c>
      <c r="I84" s="54">
        <v>10.7</v>
      </c>
      <c r="J84" s="54">
        <v>10.1</v>
      </c>
      <c r="K84" s="54">
        <v>7.9</v>
      </c>
      <c r="L84" s="54">
        <v>10.4</v>
      </c>
      <c r="M84" s="54"/>
      <c r="N84" s="54"/>
    </row>
    <row r="85" spans="7:14" ht="12.75">
      <c r="G85" s="54">
        <v>9.7</v>
      </c>
      <c r="H85" s="54">
        <v>10</v>
      </c>
      <c r="I85" s="54">
        <v>10.3</v>
      </c>
      <c r="J85" s="54">
        <v>10.5</v>
      </c>
      <c r="K85" s="54">
        <v>9.3</v>
      </c>
      <c r="L85" s="54">
        <v>9.7</v>
      </c>
      <c r="M85" s="54"/>
      <c r="N85" s="54"/>
    </row>
    <row r="86" spans="7:14" ht="12.75">
      <c r="G86" s="54">
        <v>9.9</v>
      </c>
      <c r="H86" s="54">
        <v>9.6</v>
      </c>
      <c r="I86" s="54">
        <v>10.7</v>
      </c>
      <c r="J86" s="54">
        <v>9.8</v>
      </c>
      <c r="K86" s="54">
        <v>9.6</v>
      </c>
      <c r="L86" s="54">
        <v>10.8</v>
      </c>
      <c r="M86" s="54"/>
      <c r="N86" s="54"/>
    </row>
    <row r="87" spans="7:14" ht="12.75">
      <c r="G87" s="54">
        <v>10.3</v>
      </c>
      <c r="H87" s="54">
        <v>9.9</v>
      </c>
      <c r="I87" s="54">
        <v>10.3</v>
      </c>
      <c r="J87" s="54">
        <v>10.2</v>
      </c>
      <c r="K87" s="54">
        <v>8.7</v>
      </c>
      <c r="L87" s="54">
        <v>8.8</v>
      </c>
      <c r="M87" s="54"/>
      <c r="N87" s="54"/>
    </row>
    <row r="88" ht="9.75" customHeight="1"/>
    <row r="89" spans="1:20" ht="12.75">
      <c r="A89" s="55" t="s">
        <v>89</v>
      </c>
      <c r="Q89" s="111" t="s">
        <v>23</v>
      </c>
      <c r="R89" s="111"/>
      <c r="S89" s="111"/>
      <c r="T89" s="111"/>
    </row>
  </sheetData>
  <sheetProtection/>
  <mergeCells count="17">
    <mergeCell ref="E65:F65"/>
    <mergeCell ref="E73:F73"/>
    <mergeCell ref="E81:F81"/>
    <mergeCell ref="Q89:T89"/>
    <mergeCell ref="E23:F23"/>
    <mergeCell ref="E25:F25"/>
    <mergeCell ref="E33:F33"/>
    <mergeCell ref="E41:F41"/>
    <mergeCell ref="E49:F49"/>
    <mergeCell ref="E57:F57"/>
    <mergeCell ref="A1:R1"/>
    <mergeCell ref="P3:R3"/>
    <mergeCell ref="E9:F9"/>
    <mergeCell ref="A11:A13"/>
    <mergeCell ref="U11:U13"/>
    <mergeCell ref="A15:A17"/>
    <mergeCell ref="U15:U17"/>
  </mergeCells>
  <conditionalFormatting sqref="F12:R12 F16:R16">
    <cfRule type="cellIs" priority="10" dxfId="1" operator="equal">
      <formula>1</formula>
    </cfRule>
  </conditionalFormatting>
  <conditionalFormatting sqref="F12:R12 F16:R16">
    <cfRule type="cellIs" priority="9" dxfId="0" operator="equal">
      <formula>2</formula>
    </cfRule>
  </conditionalFormatting>
  <conditionalFormatting sqref="S12">
    <cfRule type="cellIs" priority="8" dxfId="1" operator="equal">
      <formula>1</formula>
    </cfRule>
  </conditionalFormatting>
  <conditionalFormatting sqref="S12">
    <cfRule type="cellIs" priority="7" dxfId="0" operator="equal">
      <formula>2</formula>
    </cfRule>
  </conditionalFormatting>
  <conditionalFormatting sqref="S16">
    <cfRule type="cellIs" priority="6" dxfId="1" operator="equal">
      <formula>1</formula>
    </cfRule>
  </conditionalFormatting>
  <conditionalFormatting sqref="S16">
    <cfRule type="cellIs" priority="5" dxfId="0" operator="equal">
      <formula>2</formula>
    </cfRule>
  </conditionalFormatting>
  <conditionalFormatting sqref="T16">
    <cfRule type="cellIs" priority="4" dxfId="1" operator="equal">
      <formula>1</formula>
    </cfRule>
  </conditionalFormatting>
  <conditionalFormatting sqref="T16">
    <cfRule type="cellIs" priority="3" dxfId="0" operator="equal">
      <formula>2</formula>
    </cfRule>
  </conditionalFormatting>
  <conditionalFormatting sqref="T12">
    <cfRule type="cellIs" priority="2" dxfId="1" operator="equal">
      <formula>1</formula>
    </cfRule>
  </conditionalFormatting>
  <conditionalFormatting sqref="T12">
    <cfRule type="cellIs" priority="1" dxfId="0" operator="equal">
      <formula>2</formula>
    </cfRule>
  </conditionalFormatting>
  <hyperlinks>
    <hyperlink ref="P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3" ht="15.75" customHeight="1">
      <c r="A2" s="17" t="s">
        <v>24</v>
      </c>
      <c r="C2" s="18">
        <v>2</v>
      </c>
    </row>
    <row r="3" spans="1:15" ht="15.75" customHeight="1">
      <c r="A3" s="17" t="s">
        <v>25</v>
      </c>
      <c r="C3" s="18" t="s">
        <v>102</v>
      </c>
      <c r="N3" s="100" t="s">
        <v>27</v>
      </c>
      <c r="O3" s="100"/>
    </row>
    <row r="4" spans="1:3" ht="15.75" customHeight="1">
      <c r="A4" s="17" t="s">
        <v>28</v>
      </c>
      <c r="C4" s="18" t="s">
        <v>103</v>
      </c>
    </row>
    <row r="5" spans="1:3" ht="15.75" customHeight="1">
      <c r="A5" s="17" t="s">
        <v>30</v>
      </c>
      <c r="C5" s="18" t="s">
        <v>8</v>
      </c>
    </row>
    <row r="7" spans="1:15" ht="12.75">
      <c r="A7" s="19" t="s">
        <v>31</v>
      </c>
      <c r="B7" s="20" t="s">
        <v>32</v>
      </c>
      <c r="C7" s="21" t="s">
        <v>33</v>
      </c>
      <c r="D7" s="19" t="s">
        <v>34</v>
      </c>
      <c r="E7" s="20" t="s">
        <v>35</v>
      </c>
      <c r="F7" s="20" t="s">
        <v>36</v>
      </c>
      <c r="G7" s="20" t="s">
        <v>37</v>
      </c>
      <c r="H7" s="20" t="s">
        <v>38</v>
      </c>
      <c r="I7" s="20" t="s">
        <v>36</v>
      </c>
      <c r="J7" s="20" t="s">
        <v>37</v>
      </c>
      <c r="K7" s="20" t="s">
        <v>38</v>
      </c>
      <c r="L7" s="20" t="s">
        <v>36</v>
      </c>
      <c r="M7" s="20" t="s">
        <v>37</v>
      </c>
      <c r="N7" s="20" t="s">
        <v>38</v>
      </c>
      <c r="O7" s="20" t="s">
        <v>39</v>
      </c>
    </row>
    <row r="8" ht="7.5" customHeight="1"/>
    <row r="9" spans="1:15" ht="15" customHeight="1">
      <c r="A9" s="22">
        <v>1</v>
      </c>
      <c r="B9" s="1">
        <v>31</v>
      </c>
      <c r="C9" s="17" t="s">
        <v>104</v>
      </c>
      <c r="D9" s="23">
        <v>1995</v>
      </c>
      <c r="E9" s="24">
        <v>37847</v>
      </c>
      <c r="F9" s="1">
        <v>98</v>
      </c>
      <c r="G9" s="1">
        <v>100</v>
      </c>
      <c r="H9" s="25">
        <v>198</v>
      </c>
      <c r="I9" s="1">
        <v>99</v>
      </c>
      <c r="J9" s="1">
        <v>99</v>
      </c>
      <c r="K9" s="25">
        <v>198</v>
      </c>
      <c r="L9" s="1">
        <v>98</v>
      </c>
      <c r="M9" s="1">
        <v>98</v>
      </c>
      <c r="N9" s="25">
        <v>196</v>
      </c>
      <c r="O9" s="26">
        <v>592</v>
      </c>
    </row>
    <row r="10" spans="4:15" ht="15" customHeight="1">
      <c r="D10" s="27" t="s">
        <v>46</v>
      </c>
      <c r="O10" s="28" t="s">
        <v>105</v>
      </c>
    </row>
    <row r="11" spans="1:15" ht="15" customHeight="1">
      <c r="A11" s="22">
        <v>2</v>
      </c>
      <c r="B11" s="1">
        <v>30</v>
      </c>
      <c r="C11" s="17" t="s">
        <v>106</v>
      </c>
      <c r="D11" s="23">
        <v>2000</v>
      </c>
      <c r="E11" s="24">
        <v>35852</v>
      </c>
      <c r="F11" s="1">
        <v>96</v>
      </c>
      <c r="G11" s="1">
        <v>99</v>
      </c>
      <c r="H11" s="25">
        <v>195</v>
      </c>
      <c r="I11" s="1">
        <v>100</v>
      </c>
      <c r="J11" s="1">
        <v>100</v>
      </c>
      <c r="K11" s="25">
        <v>200</v>
      </c>
      <c r="L11" s="1">
        <v>96</v>
      </c>
      <c r="M11" s="1">
        <v>97</v>
      </c>
      <c r="N11" s="25">
        <v>193</v>
      </c>
      <c r="O11" s="26">
        <v>588</v>
      </c>
    </row>
    <row r="12" spans="4:15" ht="15" customHeight="1">
      <c r="D12" s="27" t="s">
        <v>46</v>
      </c>
      <c r="O12" s="28" t="s">
        <v>107</v>
      </c>
    </row>
    <row r="13" spans="1:15" ht="15" customHeight="1">
      <c r="A13" s="22">
        <v>3</v>
      </c>
      <c r="B13" s="1">
        <v>28</v>
      </c>
      <c r="C13" s="17" t="s">
        <v>108</v>
      </c>
      <c r="D13" s="23">
        <v>2003</v>
      </c>
      <c r="E13" s="24">
        <v>40776</v>
      </c>
      <c r="F13" s="1">
        <v>98</v>
      </c>
      <c r="G13" s="1">
        <v>97</v>
      </c>
      <c r="H13" s="25">
        <v>195</v>
      </c>
      <c r="I13" s="1">
        <v>100</v>
      </c>
      <c r="J13" s="1">
        <v>98</v>
      </c>
      <c r="K13" s="25">
        <v>198</v>
      </c>
      <c r="L13" s="1">
        <v>98</v>
      </c>
      <c r="M13" s="1">
        <v>97</v>
      </c>
      <c r="N13" s="25">
        <v>195</v>
      </c>
      <c r="O13" s="26">
        <v>588</v>
      </c>
    </row>
    <row r="14" spans="4:15" ht="15" customHeight="1">
      <c r="D14" s="27" t="s">
        <v>41</v>
      </c>
      <c r="O14" s="28" t="s">
        <v>109</v>
      </c>
    </row>
    <row r="15" spans="1:15" ht="15" customHeight="1">
      <c r="A15" s="22">
        <v>4</v>
      </c>
      <c r="B15" s="1">
        <v>29</v>
      </c>
      <c r="C15" s="17" t="s">
        <v>110</v>
      </c>
      <c r="D15" s="23">
        <v>1992</v>
      </c>
      <c r="E15" s="24">
        <v>31049</v>
      </c>
      <c r="F15" s="1">
        <v>98</v>
      </c>
      <c r="G15" s="1">
        <v>97</v>
      </c>
      <c r="H15" s="25">
        <v>195</v>
      </c>
      <c r="I15" s="1">
        <v>99</v>
      </c>
      <c r="J15" s="1">
        <v>100</v>
      </c>
      <c r="K15" s="25">
        <v>199</v>
      </c>
      <c r="L15" s="1">
        <v>98</v>
      </c>
      <c r="M15" s="1">
        <v>95</v>
      </c>
      <c r="N15" s="25">
        <v>193</v>
      </c>
      <c r="O15" s="26">
        <v>587</v>
      </c>
    </row>
    <row r="16" spans="4:15" ht="15" customHeight="1">
      <c r="D16" s="27" t="s">
        <v>46</v>
      </c>
      <c r="O16" s="28" t="s">
        <v>111</v>
      </c>
    </row>
    <row r="17" spans="1:15" ht="15" customHeight="1">
      <c r="A17" s="22">
        <v>5</v>
      </c>
      <c r="B17" s="1">
        <v>48</v>
      </c>
      <c r="C17" s="17" t="s">
        <v>112</v>
      </c>
      <c r="D17" s="23">
        <v>2001</v>
      </c>
      <c r="E17" s="24">
        <v>42221</v>
      </c>
      <c r="F17" s="1">
        <v>99</v>
      </c>
      <c r="G17" s="1">
        <v>96</v>
      </c>
      <c r="H17" s="25">
        <v>195</v>
      </c>
      <c r="I17" s="1">
        <v>100</v>
      </c>
      <c r="J17" s="1">
        <v>99</v>
      </c>
      <c r="K17" s="25">
        <v>199</v>
      </c>
      <c r="L17" s="1">
        <v>95</v>
      </c>
      <c r="M17" s="1">
        <v>97</v>
      </c>
      <c r="N17" s="25">
        <v>192</v>
      </c>
      <c r="O17" s="26">
        <v>586</v>
      </c>
    </row>
    <row r="18" spans="4:15" ht="15" customHeight="1">
      <c r="D18" s="27" t="s">
        <v>46</v>
      </c>
      <c r="O18" s="28" t="s">
        <v>107</v>
      </c>
    </row>
    <row r="19" spans="1:15" ht="15" customHeight="1">
      <c r="A19" s="22">
        <v>6</v>
      </c>
      <c r="B19" s="1">
        <v>53</v>
      </c>
      <c r="C19" s="17" t="s">
        <v>113</v>
      </c>
      <c r="D19" s="23">
        <v>2003</v>
      </c>
      <c r="E19" s="24">
        <v>41882</v>
      </c>
      <c r="F19" s="1">
        <v>96</v>
      </c>
      <c r="G19" s="1">
        <v>98</v>
      </c>
      <c r="H19" s="25">
        <v>194</v>
      </c>
      <c r="I19" s="1">
        <v>99</v>
      </c>
      <c r="J19" s="1">
        <v>97</v>
      </c>
      <c r="K19" s="25">
        <v>196</v>
      </c>
      <c r="L19" s="1">
        <v>97</v>
      </c>
      <c r="M19" s="1">
        <v>98</v>
      </c>
      <c r="N19" s="25">
        <v>195</v>
      </c>
      <c r="O19" s="26">
        <v>585</v>
      </c>
    </row>
    <row r="20" spans="4:15" ht="15" customHeight="1">
      <c r="D20" s="27" t="s">
        <v>41</v>
      </c>
      <c r="O20" s="28" t="s">
        <v>105</v>
      </c>
    </row>
    <row r="21" spans="1:15" ht="15" customHeight="1">
      <c r="A21" s="22">
        <v>7</v>
      </c>
      <c r="B21" s="1">
        <v>45</v>
      </c>
      <c r="C21" s="17" t="s">
        <v>114</v>
      </c>
      <c r="D21" s="23">
        <v>2002</v>
      </c>
      <c r="E21" s="24">
        <v>41206</v>
      </c>
      <c r="F21" s="1">
        <v>99</v>
      </c>
      <c r="G21" s="1">
        <v>96</v>
      </c>
      <c r="H21" s="25">
        <v>195</v>
      </c>
      <c r="I21" s="1">
        <v>100</v>
      </c>
      <c r="J21" s="1">
        <v>98</v>
      </c>
      <c r="K21" s="25">
        <v>198</v>
      </c>
      <c r="L21" s="1">
        <v>94</v>
      </c>
      <c r="M21" s="1">
        <v>98</v>
      </c>
      <c r="N21" s="25">
        <v>192</v>
      </c>
      <c r="O21" s="26">
        <v>585</v>
      </c>
    </row>
    <row r="22" spans="4:15" ht="15" customHeight="1">
      <c r="D22" s="27" t="s">
        <v>46</v>
      </c>
      <c r="O22" s="28" t="s">
        <v>115</v>
      </c>
    </row>
    <row r="23" spans="1:15" ht="15" customHeight="1">
      <c r="A23" s="22">
        <v>8</v>
      </c>
      <c r="B23" s="1">
        <v>49</v>
      </c>
      <c r="C23" s="17" t="s">
        <v>116</v>
      </c>
      <c r="D23" s="23">
        <v>2000</v>
      </c>
      <c r="E23" s="24">
        <v>39348</v>
      </c>
      <c r="F23" s="1">
        <v>96</v>
      </c>
      <c r="G23" s="1">
        <v>97</v>
      </c>
      <c r="H23" s="25">
        <v>193</v>
      </c>
      <c r="I23" s="1">
        <v>99</v>
      </c>
      <c r="J23" s="1">
        <v>99</v>
      </c>
      <c r="K23" s="25">
        <v>198</v>
      </c>
      <c r="L23" s="1">
        <v>96</v>
      </c>
      <c r="M23" s="1">
        <v>97</v>
      </c>
      <c r="N23" s="25">
        <v>193</v>
      </c>
      <c r="O23" s="26">
        <v>584</v>
      </c>
    </row>
    <row r="24" spans="4:15" ht="15" customHeight="1">
      <c r="D24" s="27" t="s">
        <v>41</v>
      </c>
      <c r="O24" s="28" t="s">
        <v>115</v>
      </c>
    </row>
    <row r="25" spans="1:15" ht="15" customHeight="1">
      <c r="A25" s="22">
        <v>9</v>
      </c>
      <c r="B25" s="1">
        <v>40</v>
      </c>
      <c r="C25" s="17" t="s">
        <v>117</v>
      </c>
      <c r="D25" s="23">
        <v>2005</v>
      </c>
      <c r="E25" s="24">
        <v>41079</v>
      </c>
      <c r="F25" s="1">
        <v>98</v>
      </c>
      <c r="G25" s="1">
        <v>98</v>
      </c>
      <c r="H25" s="25">
        <v>196</v>
      </c>
      <c r="I25" s="1">
        <v>100</v>
      </c>
      <c r="J25" s="1">
        <v>99</v>
      </c>
      <c r="K25" s="25">
        <v>199</v>
      </c>
      <c r="L25" s="1">
        <v>95</v>
      </c>
      <c r="M25" s="1">
        <v>92</v>
      </c>
      <c r="N25" s="25">
        <v>187</v>
      </c>
      <c r="O25" s="26">
        <v>582</v>
      </c>
    </row>
    <row r="26" spans="4:15" ht="15" customHeight="1">
      <c r="D26" s="27" t="s">
        <v>41</v>
      </c>
      <c r="O26" s="28" t="s">
        <v>56</v>
      </c>
    </row>
    <row r="27" spans="1:15" ht="15" customHeight="1">
      <c r="A27" s="22">
        <v>10</v>
      </c>
      <c r="B27" s="1">
        <v>26</v>
      </c>
      <c r="C27" s="17" t="s">
        <v>118</v>
      </c>
      <c r="D27" s="23">
        <v>1999</v>
      </c>
      <c r="E27" s="24">
        <v>38265</v>
      </c>
      <c r="F27" s="1">
        <v>96</v>
      </c>
      <c r="G27" s="1">
        <v>95</v>
      </c>
      <c r="H27" s="25">
        <v>191</v>
      </c>
      <c r="I27" s="1">
        <v>99</v>
      </c>
      <c r="J27" s="1">
        <v>99</v>
      </c>
      <c r="K27" s="25">
        <v>198</v>
      </c>
      <c r="L27" s="1">
        <v>99</v>
      </c>
      <c r="M27" s="1">
        <v>90</v>
      </c>
      <c r="N27" s="25">
        <v>189</v>
      </c>
      <c r="O27" s="26">
        <v>578</v>
      </c>
    </row>
    <row r="28" spans="4:15" ht="15" customHeight="1">
      <c r="D28" s="27" t="s">
        <v>46</v>
      </c>
      <c r="O28" s="28" t="s">
        <v>105</v>
      </c>
    </row>
    <row r="29" spans="1:15" ht="15" customHeight="1">
      <c r="A29" s="22">
        <v>11</v>
      </c>
      <c r="B29" s="1">
        <v>42</v>
      </c>
      <c r="C29" s="17" t="s">
        <v>119</v>
      </c>
      <c r="D29" s="23">
        <v>2004</v>
      </c>
      <c r="E29" s="24">
        <v>40432</v>
      </c>
      <c r="F29" s="1">
        <v>96</v>
      </c>
      <c r="G29" s="1">
        <v>98</v>
      </c>
      <c r="H29" s="25">
        <v>194</v>
      </c>
      <c r="I29" s="1">
        <v>99</v>
      </c>
      <c r="J29" s="1">
        <v>96</v>
      </c>
      <c r="K29" s="25">
        <v>195</v>
      </c>
      <c r="L29" s="1">
        <v>95</v>
      </c>
      <c r="M29" s="1">
        <v>93</v>
      </c>
      <c r="N29" s="25">
        <v>188</v>
      </c>
      <c r="O29" s="26">
        <v>577</v>
      </c>
    </row>
    <row r="30" spans="4:15" ht="15" customHeight="1">
      <c r="D30" s="27" t="s">
        <v>62</v>
      </c>
      <c r="O30" s="28" t="s">
        <v>64</v>
      </c>
    </row>
    <row r="31" spans="1:15" ht="15" customHeight="1">
      <c r="A31" s="22">
        <v>12</v>
      </c>
      <c r="B31" s="1">
        <v>46</v>
      </c>
      <c r="C31" s="17" t="s">
        <v>120</v>
      </c>
      <c r="D31" s="23">
        <v>2002</v>
      </c>
      <c r="E31" s="24">
        <v>41151</v>
      </c>
      <c r="F31" s="1">
        <v>97</v>
      </c>
      <c r="G31" s="1">
        <v>95</v>
      </c>
      <c r="H31" s="25">
        <v>192</v>
      </c>
      <c r="I31" s="1">
        <v>98</v>
      </c>
      <c r="J31" s="1">
        <v>96</v>
      </c>
      <c r="K31" s="25">
        <v>194</v>
      </c>
      <c r="L31" s="1">
        <v>96</v>
      </c>
      <c r="M31" s="1">
        <v>95</v>
      </c>
      <c r="N31" s="25">
        <v>191</v>
      </c>
      <c r="O31" s="26">
        <v>577</v>
      </c>
    </row>
    <row r="32" spans="4:15" ht="15" customHeight="1">
      <c r="D32" s="27" t="s">
        <v>84</v>
      </c>
      <c r="O32" s="28" t="s">
        <v>121</v>
      </c>
    </row>
    <row r="33" spans="1:15" ht="15" customHeight="1">
      <c r="A33" s="22">
        <v>13</v>
      </c>
      <c r="B33" s="1">
        <v>32</v>
      </c>
      <c r="C33" s="17" t="s">
        <v>122</v>
      </c>
      <c r="D33" s="23">
        <v>2004</v>
      </c>
      <c r="E33" s="24">
        <v>41919</v>
      </c>
      <c r="F33" s="1">
        <v>97</v>
      </c>
      <c r="G33" s="1">
        <v>96</v>
      </c>
      <c r="H33" s="25">
        <v>193</v>
      </c>
      <c r="I33" s="1">
        <v>96</v>
      </c>
      <c r="J33" s="1">
        <v>100</v>
      </c>
      <c r="K33" s="25">
        <v>196</v>
      </c>
      <c r="L33" s="1">
        <v>94</v>
      </c>
      <c r="M33" s="1">
        <v>93</v>
      </c>
      <c r="N33" s="25">
        <v>187</v>
      </c>
      <c r="O33" s="26">
        <v>576</v>
      </c>
    </row>
    <row r="34" spans="4:15" ht="15" customHeight="1">
      <c r="D34" s="27" t="s">
        <v>41</v>
      </c>
      <c r="O34" s="28" t="s">
        <v>115</v>
      </c>
    </row>
    <row r="35" spans="1:15" ht="15" customHeight="1">
      <c r="A35" s="22">
        <v>14</v>
      </c>
      <c r="B35" s="1">
        <v>39</v>
      </c>
      <c r="C35" s="17" t="s">
        <v>123</v>
      </c>
      <c r="D35" s="23">
        <v>2000</v>
      </c>
      <c r="E35" s="24">
        <v>39859</v>
      </c>
      <c r="F35" s="1">
        <v>95</v>
      </c>
      <c r="G35" s="1">
        <v>95</v>
      </c>
      <c r="H35" s="25">
        <v>190</v>
      </c>
      <c r="I35" s="1">
        <v>97</v>
      </c>
      <c r="J35" s="1">
        <v>99</v>
      </c>
      <c r="K35" s="25">
        <v>196</v>
      </c>
      <c r="L35" s="1">
        <v>95</v>
      </c>
      <c r="M35" s="1">
        <v>95</v>
      </c>
      <c r="N35" s="25">
        <v>190</v>
      </c>
      <c r="O35" s="26">
        <v>576</v>
      </c>
    </row>
    <row r="36" spans="4:15" ht="15" customHeight="1">
      <c r="D36" s="27" t="s">
        <v>41</v>
      </c>
      <c r="O36" s="28" t="s">
        <v>64</v>
      </c>
    </row>
    <row r="37" spans="1:15" ht="15" customHeight="1">
      <c r="A37" s="22">
        <v>15</v>
      </c>
      <c r="B37" s="1">
        <v>33</v>
      </c>
      <c r="C37" s="17" t="s">
        <v>124</v>
      </c>
      <c r="D37" s="23">
        <v>1997</v>
      </c>
      <c r="E37" s="24">
        <v>38892</v>
      </c>
      <c r="F37" s="1">
        <v>91</v>
      </c>
      <c r="G37" s="1">
        <v>95</v>
      </c>
      <c r="H37" s="25">
        <v>186</v>
      </c>
      <c r="I37" s="1">
        <v>100</v>
      </c>
      <c r="J37" s="1">
        <v>100</v>
      </c>
      <c r="K37" s="25">
        <v>200</v>
      </c>
      <c r="L37" s="1">
        <v>95</v>
      </c>
      <c r="M37" s="1">
        <v>94</v>
      </c>
      <c r="N37" s="25">
        <v>189</v>
      </c>
      <c r="O37" s="26">
        <v>575</v>
      </c>
    </row>
    <row r="38" spans="4:15" ht="15" customHeight="1">
      <c r="D38" s="27" t="s">
        <v>41</v>
      </c>
      <c r="O38" s="28" t="s">
        <v>125</v>
      </c>
    </row>
    <row r="39" spans="1:15" ht="15" customHeight="1">
      <c r="A39" s="22">
        <v>16</v>
      </c>
      <c r="B39" s="1">
        <v>27</v>
      </c>
      <c r="C39" s="17" t="s">
        <v>126</v>
      </c>
      <c r="D39" s="23">
        <v>2005</v>
      </c>
      <c r="E39" s="24">
        <v>40749</v>
      </c>
      <c r="F39" s="1">
        <v>95</v>
      </c>
      <c r="G39" s="1">
        <v>95</v>
      </c>
      <c r="H39" s="25">
        <v>190</v>
      </c>
      <c r="I39" s="1">
        <v>100</v>
      </c>
      <c r="J39" s="1">
        <v>99</v>
      </c>
      <c r="K39" s="25">
        <v>199</v>
      </c>
      <c r="L39" s="1">
        <v>95</v>
      </c>
      <c r="M39" s="1">
        <v>90</v>
      </c>
      <c r="N39" s="25">
        <v>185</v>
      </c>
      <c r="O39" s="26">
        <v>574</v>
      </c>
    </row>
    <row r="40" spans="4:15" ht="15" customHeight="1">
      <c r="D40" s="27" t="s">
        <v>87</v>
      </c>
      <c r="O40" s="28" t="s">
        <v>67</v>
      </c>
    </row>
    <row r="41" spans="1:15" ht="15" customHeight="1">
      <c r="A41" s="22">
        <v>17</v>
      </c>
      <c r="B41" s="1">
        <v>41</v>
      </c>
      <c r="C41" s="17" t="s">
        <v>127</v>
      </c>
      <c r="D41" s="23">
        <v>2004</v>
      </c>
      <c r="E41" s="24">
        <v>41083</v>
      </c>
      <c r="F41" s="1">
        <v>96</v>
      </c>
      <c r="G41" s="1">
        <v>98</v>
      </c>
      <c r="H41" s="25">
        <v>194</v>
      </c>
      <c r="I41" s="1">
        <v>98</v>
      </c>
      <c r="J41" s="1">
        <v>98</v>
      </c>
      <c r="K41" s="25">
        <v>196</v>
      </c>
      <c r="L41" s="1">
        <v>90</v>
      </c>
      <c r="M41" s="1">
        <v>94</v>
      </c>
      <c r="N41" s="25">
        <v>184</v>
      </c>
      <c r="O41" s="26">
        <v>574</v>
      </c>
    </row>
    <row r="42" spans="4:15" ht="15" customHeight="1">
      <c r="D42" s="27" t="s">
        <v>77</v>
      </c>
      <c r="O42" s="28" t="s">
        <v>121</v>
      </c>
    </row>
    <row r="43" spans="1:15" ht="15" customHeight="1">
      <c r="A43" s="22">
        <v>18</v>
      </c>
      <c r="B43" s="1">
        <v>34</v>
      </c>
      <c r="C43" s="17" t="s">
        <v>128</v>
      </c>
      <c r="D43" s="23">
        <v>2003</v>
      </c>
      <c r="E43" s="24">
        <v>40803</v>
      </c>
      <c r="F43" s="1">
        <v>97</v>
      </c>
      <c r="G43" s="1">
        <v>94</v>
      </c>
      <c r="H43" s="25">
        <v>191</v>
      </c>
      <c r="I43" s="1">
        <v>96</v>
      </c>
      <c r="J43" s="1">
        <v>96</v>
      </c>
      <c r="K43" s="25">
        <v>192</v>
      </c>
      <c r="L43" s="1">
        <v>93</v>
      </c>
      <c r="M43" s="1">
        <v>95</v>
      </c>
      <c r="N43" s="25">
        <v>188</v>
      </c>
      <c r="O43" s="26">
        <v>571</v>
      </c>
    </row>
    <row r="44" spans="4:15" ht="15" customHeight="1">
      <c r="D44" s="27" t="s">
        <v>129</v>
      </c>
      <c r="O44" s="28" t="s">
        <v>130</v>
      </c>
    </row>
    <row r="45" spans="1:15" ht="15" customHeight="1">
      <c r="A45" s="22">
        <v>19</v>
      </c>
      <c r="B45" s="1">
        <v>35</v>
      </c>
      <c r="C45" s="17" t="s">
        <v>131</v>
      </c>
      <c r="D45" s="23">
        <v>2004</v>
      </c>
      <c r="E45" s="24">
        <v>41188</v>
      </c>
      <c r="F45" s="1">
        <v>98</v>
      </c>
      <c r="G45" s="1">
        <v>100</v>
      </c>
      <c r="H45" s="25">
        <v>198</v>
      </c>
      <c r="I45" s="1">
        <v>98</v>
      </c>
      <c r="J45" s="1">
        <v>96</v>
      </c>
      <c r="K45" s="25">
        <v>194</v>
      </c>
      <c r="L45" s="1">
        <v>89</v>
      </c>
      <c r="M45" s="1">
        <v>89</v>
      </c>
      <c r="N45" s="25">
        <v>178</v>
      </c>
      <c r="O45" s="26">
        <v>570</v>
      </c>
    </row>
    <row r="46" spans="4:15" ht="15" customHeight="1">
      <c r="D46" s="27" t="s">
        <v>66</v>
      </c>
      <c r="O46" s="28" t="s">
        <v>64</v>
      </c>
    </row>
    <row r="47" spans="1:15" ht="15" customHeight="1">
      <c r="A47" s="22">
        <v>20</v>
      </c>
      <c r="B47" s="1">
        <v>50</v>
      </c>
      <c r="C47" s="17" t="s">
        <v>132</v>
      </c>
      <c r="D47" s="23">
        <v>2004</v>
      </c>
      <c r="E47" s="24">
        <v>42374</v>
      </c>
      <c r="F47" s="1">
        <v>95</v>
      </c>
      <c r="G47" s="1">
        <v>98</v>
      </c>
      <c r="H47" s="25">
        <v>193</v>
      </c>
      <c r="I47" s="1">
        <v>99</v>
      </c>
      <c r="J47" s="1">
        <v>94</v>
      </c>
      <c r="K47" s="25">
        <v>193</v>
      </c>
      <c r="L47" s="1">
        <v>91</v>
      </c>
      <c r="M47" s="1">
        <v>92</v>
      </c>
      <c r="N47" s="25">
        <v>183</v>
      </c>
      <c r="O47" s="26">
        <v>569</v>
      </c>
    </row>
    <row r="48" spans="4:15" ht="15" customHeight="1">
      <c r="D48" s="27" t="s">
        <v>69</v>
      </c>
      <c r="O48" s="28" t="s">
        <v>88</v>
      </c>
    </row>
    <row r="49" spans="1:15" ht="15" customHeight="1">
      <c r="A49" s="22">
        <v>21</v>
      </c>
      <c r="B49" s="1">
        <v>38</v>
      </c>
      <c r="C49" s="17" t="s">
        <v>133</v>
      </c>
      <c r="D49" s="23">
        <v>2005</v>
      </c>
      <c r="E49" s="24">
        <v>39967</v>
      </c>
      <c r="F49" s="1">
        <v>96</v>
      </c>
      <c r="G49" s="1">
        <v>94</v>
      </c>
      <c r="H49" s="25">
        <v>190</v>
      </c>
      <c r="I49" s="1">
        <v>94</v>
      </c>
      <c r="J49" s="1">
        <v>100</v>
      </c>
      <c r="K49" s="25">
        <v>194</v>
      </c>
      <c r="L49" s="1">
        <v>90</v>
      </c>
      <c r="M49" s="1">
        <v>94</v>
      </c>
      <c r="N49" s="25">
        <v>184</v>
      </c>
      <c r="O49" s="26">
        <v>568</v>
      </c>
    </row>
    <row r="50" spans="4:15" ht="15" customHeight="1">
      <c r="D50" s="27" t="s">
        <v>66</v>
      </c>
      <c r="O50" s="28" t="s">
        <v>121</v>
      </c>
    </row>
    <row r="51" spans="1:15" ht="15" customHeight="1">
      <c r="A51" s="22">
        <v>22</v>
      </c>
      <c r="B51" s="1">
        <v>43</v>
      </c>
      <c r="C51" s="17" t="s">
        <v>134</v>
      </c>
      <c r="D51" s="23">
        <v>2006</v>
      </c>
      <c r="E51" s="24">
        <v>41770</v>
      </c>
      <c r="F51" s="1">
        <v>91</v>
      </c>
      <c r="G51" s="1">
        <v>93</v>
      </c>
      <c r="H51" s="25">
        <v>184</v>
      </c>
      <c r="I51" s="1">
        <v>100</v>
      </c>
      <c r="J51" s="1">
        <v>98</v>
      </c>
      <c r="K51" s="25">
        <v>198</v>
      </c>
      <c r="L51" s="1">
        <v>93</v>
      </c>
      <c r="M51" s="1">
        <v>88</v>
      </c>
      <c r="N51" s="25">
        <v>181</v>
      </c>
      <c r="O51" s="26">
        <v>563</v>
      </c>
    </row>
    <row r="52" spans="4:15" ht="15" customHeight="1">
      <c r="D52" s="27" t="s">
        <v>129</v>
      </c>
      <c r="O52" s="28" t="s">
        <v>135</v>
      </c>
    </row>
    <row r="53" spans="1:15" ht="15" customHeight="1">
      <c r="A53" s="22">
        <v>23</v>
      </c>
      <c r="B53" s="1">
        <v>52</v>
      </c>
      <c r="C53" s="17" t="s">
        <v>136</v>
      </c>
      <c r="D53" s="23">
        <v>2004</v>
      </c>
      <c r="E53" s="24">
        <v>43782</v>
      </c>
      <c r="F53" s="1">
        <v>90</v>
      </c>
      <c r="G53" s="1">
        <v>95</v>
      </c>
      <c r="H53" s="25">
        <v>185</v>
      </c>
      <c r="I53" s="1">
        <v>92</v>
      </c>
      <c r="J53" s="1">
        <v>95</v>
      </c>
      <c r="K53" s="25">
        <v>187</v>
      </c>
      <c r="L53" s="1">
        <v>91</v>
      </c>
      <c r="M53" s="1">
        <v>93</v>
      </c>
      <c r="N53" s="25">
        <v>184</v>
      </c>
      <c r="O53" s="26">
        <v>556</v>
      </c>
    </row>
    <row r="54" spans="4:15" ht="15" customHeight="1">
      <c r="D54" s="27" t="s">
        <v>137</v>
      </c>
      <c r="O54" s="28" t="s">
        <v>75</v>
      </c>
    </row>
    <row r="55" spans="1:15" ht="15" customHeight="1">
      <c r="A55" s="22">
        <v>24</v>
      </c>
      <c r="B55" s="1">
        <v>51</v>
      </c>
      <c r="C55" s="17" t="s">
        <v>138</v>
      </c>
      <c r="D55" s="23">
        <v>2004</v>
      </c>
      <c r="E55" s="24">
        <v>41802</v>
      </c>
      <c r="F55" s="1">
        <v>92</v>
      </c>
      <c r="G55" s="1">
        <v>90</v>
      </c>
      <c r="H55" s="25">
        <v>182</v>
      </c>
      <c r="I55" s="1">
        <v>95</v>
      </c>
      <c r="J55" s="1">
        <v>95</v>
      </c>
      <c r="K55" s="25">
        <v>190</v>
      </c>
      <c r="L55" s="1">
        <v>86</v>
      </c>
      <c r="M55" s="1">
        <v>84</v>
      </c>
      <c r="N55" s="25">
        <v>170</v>
      </c>
      <c r="O55" s="26">
        <v>542</v>
      </c>
    </row>
    <row r="56" spans="4:15" ht="15" customHeight="1">
      <c r="D56" s="27" t="s">
        <v>139</v>
      </c>
      <c r="O56" s="28" t="s">
        <v>140</v>
      </c>
    </row>
    <row r="57" spans="1:15" ht="12.75">
      <c r="A57" s="29" t="s">
        <v>89</v>
      </c>
      <c r="L57" s="101" t="s">
        <v>23</v>
      </c>
      <c r="M57" s="101"/>
      <c r="N57" s="101"/>
      <c r="O57" s="101"/>
    </row>
  </sheetData>
  <sheetProtection/>
  <mergeCells count="3">
    <mergeCell ref="A1:N1"/>
    <mergeCell ref="N3:O3"/>
    <mergeCell ref="L57:O57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zoomScalePageLayoutView="0" workbookViewId="0" topLeftCell="A1">
      <selection activeCell="A1" sqref="A1:R1"/>
    </sheetView>
  </sheetViews>
  <sheetFormatPr defaultColWidth="9.140625" defaultRowHeight="15"/>
  <cols>
    <col min="1" max="2" width="6.7109375" style="33" customWidth="1"/>
    <col min="3" max="3" width="28.57421875" style="33" customWidth="1"/>
    <col min="4" max="4" width="4.421875" style="33" customWidth="1"/>
    <col min="5" max="5" width="0" style="33" hidden="1" customWidth="1"/>
    <col min="6" max="6" width="6.28125" style="33" customWidth="1"/>
    <col min="7" max="20" width="6.7109375" style="33" customWidth="1"/>
    <col min="21" max="16384" width="9.140625" style="33" customWidth="1"/>
  </cols>
  <sheetData>
    <row r="1" spans="1:18" ht="2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3" ht="15.75">
      <c r="A2" s="34" t="s">
        <v>24</v>
      </c>
      <c r="C2" s="35" t="s">
        <v>141</v>
      </c>
    </row>
    <row r="3" spans="1:18" ht="15.75">
      <c r="A3" s="34" t="s">
        <v>25</v>
      </c>
      <c r="C3" s="35" t="s">
        <v>102</v>
      </c>
      <c r="P3" s="103" t="s">
        <v>27</v>
      </c>
      <c r="Q3" s="103"/>
      <c r="R3" s="103"/>
    </row>
    <row r="4" spans="1:3" ht="15.75">
      <c r="A4" s="34" t="s">
        <v>28</v>
      </c>
      <c r="C4" s="35" t="s">
        <v>103</v>
      </c>
    </row>
    <row r="5" spans="1:3" ht="15.75">
      <c r="A5" s="34" t="s">
        <v>30</v>
      </c>
      <c r="C5" s="35" t="s">
        <v>8</v>
      </c>
    </row>
    <row r="7" spans="1:21" ht="18.75">
      <c r="A7" s="36" t="s">
        <v>270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5.75">
      <c r="A8" s="39"/>
      <c r="B8" s="37"/>
      <c r="C8" s="3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2.75">
      <c r="A9" s="40" t="s">
        <v>31</v>
      </c>
      <c r="B9" s="41" t="s">
        <v>32</v>
      </c>
      <c r="C9" s="42" t="s">
        <v>33</v>
      </c>
      <c r="D9" s="42" t="s">
        <v>91</v>
      </c>
      <c r="E9" s="104" t="s">
        <v>36</v>
      </c>
      <c r="F9" s="105"/>
      <c r="G9" s="40" t="s">
        <v>37</v>
      </c>
      <c r="H9" s="40" t="s">
        <v>143</v>
      </c>
      <c r="I9" s="40" t="s">
        <v>144</v>
      </c>
      <c r="J9" s="40" t="s">
        <v>145</v>
      </c>
      <c r="K9" s="40" t="s">
        <v>146</v>
      </c>
      <c r="L9" s="40" t="s">
        <v>271</v>
      </c>
      <c r="M9" s="40" t="s">
        <v>272</v>
      </c>
      <c r="N9" s="40" t="s">
        <v>273</v>
      </c>
      <c r="O9" s="40" t="s">
        <v>274</v>
      </c>
      <c r="P9" s="40" t="s">
        <v>275</v>
      </c>
      <c r="Q9" s="40" t="s">
        <v>276</v>
      </c>
      <c r="R9" s="40" t="s">
        <v>277</v>
      </c>
      <c r="S9" s="40" t="s">
        <v>278</v>
      </c>
      <c r="T9" s="40" t="s">
        <v>279</v>
      </c>
      <c r="U9" s="40" t="s">
        <v>280</v>
      </c>
    </row>
    <row r="10" spans="1:21" ht="15.75">
      <c r="A10" s="39"/>
      <c r="B10" s="37"/>
      <c r="C10" s="38"/>
      <c r="D10" s="37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5">
      <c r="A11" s="106">
        <v>1</v>
      </c>
      <c r="B11" s="33">
        <v>28</v>
      </c>
      <c r="C11" s="34" t="s">
        <v>108</v>
      </c>
      <c r="D11" s="44" t="s">
        <v>101</v>
      </c>
      <c r="E11" s="45">
        <v>51.8</v>
      </c>
      <c r="F11" s="45">
        <f>F12</f>
        <v>2</v>
      </c>
      <c r="G11" s="45">
        <f aca="true" t="shared" si="0" ref="G11:S11">F11+G12</f>
        <v>4</v>
      </c>
      <c r="H11" s="45">
        <f t="shared" si="0"/>
        <v>6</v>
      </c>
      <c r="I11" s="45">
        <f t="shared" si="0"/>
        <v>8</v>
      </c>
      <c r="J11" s="45">
        <f t="shared" si="0"/>
        <v>10</v>
      </c>
      <c r="K11" s="45">
        <f t="shared" si="0"/>
        <v>12</v>
      </c>
      <c r="L11" s="45">
        <f t="shared" si="0"/>
        <v>14</v>
      </c>
      <c r="M11" s="45">
        <f t="shared" si="0"/>
        <v>14</v>
      </c>
      <c r="N11" s="45">
        <f t="shared" si="0"/>
        <v>14</v>
      </c>
      <c r="O11" s="45">
        <f t="shared" si="0"/>
        <v>14</v>
      </c>
      <c r="P11" s="45">
        <f t="shared" si="0"/>
        <v>14</v>
      </c>
      <c r="Q11" s="45">
        <f t="shared" si="0"/>
        <v>14</v>
      </c>
      <c r="R11" s="45">
        <f t="shared" si="0"/>
        <v>14</v>
      </c>
      <c r="S11" s="45">
        <f t="shared" si="0"/>
        <v>16</v>
      </c>
      <c r="T11" s="45"/>
      <c r="U11" s="107">
        <f>MAX(J11:T11)</f>
        <v>16</v>
      </c>
    </row>
    <row r="12" spans="1:21" ht="14.25">
      <c r="A12" s="106"/>
      <c r="B12" s="37"/>
      <c r="C12" s="37"/>
      <c r="D12" s="37"/>
      <c r="E12" s="45">
        <v>2</v>
      </c>
      <c r="F12" s="45">
        <f aca="true" t="shared" si="1" ref="F12:R12">IF(F13&gt;F17,2,IF(F13=F17,1,0))</f>
        <v>2</v>
      </c>
      <c r="G12" s="45">
        <f t="shared" si="1"/>
        <v>2</v>
      </c>
      <c r="H12" s="45">
        <f t="shared" si="1"/>
        <v>2</v>
      </c>
      <c r="I12" s="45">
        <f t="shared" si="1"/>
        <v>2</v>
      </c>
      <c r="J12" s="45">
        <f t="shared" si="1"/>
        <v>2</v>
      </c>
      <c r="K12" s="45">
        <f t="shared" si="1"/>
        <v>2</v>
      </c>
      <c r="L12" s="45">
        <f t="shared" si="1"/>
        <v>2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 t="shared" si="1"/>
        <v>0</v>
      </c>
      <c r="Q12" s="45">
        <f t="shared" si="1"/>
        <v>0</v>
      </c>
      <c r="R12" s="45">
        <f t="shared" si="1"/>
        <v>0</v>
      </c>
      <c r="S12" s="45">
        <f>IF(S13&gt;S17,2,IF(S13=S17,1,0))</f>
        <v>2</v>
      </c>
      <c r="T12" s="45"/>
      <c r="U12" s="108"/>
    </row>
    <row r="13" spans="1:21" ht="12.75">
      <c r="A13" s="106"/>
      <c r="B13" s="37"/>
      <c r="C13" s="37"/>
      <c r="D13" s="37"/>
      <c r="E13" s="46">
        <v>10.2</v>
      </c>
      <c r="F13" s="47">
        <v>10.2</v>
      </c>
      <c r="G13" s="47">
        <v>10.3</v>
      </c>
      <c r="H13" s="47">
        <v>10.1</v>
      </c>
      <c r="I13" s="47">
        <v>10.8</v>
      </c>
      <c r="J13" s="47">
        <v>10.2</v>
      </c>
      <c r="K13" s="47">
        <v>10.2</v>
      </c>
      <c r="L13" s="47">
        <v>10.3</v>
      </c>
      <c r="M13" s="47">
        <v>9.8</v>
      </c>
      <c r="N13" s="47">
        <v>9.4</v>
      </c>
      <c r="O13" s="47">
        <v>10.1</v>
      </c>
      <c r="P13" s="47">
        <v>9.7</v>
      </c>
      <c r="Q13" s="47">
        <v>9.7</v>
      </c>
      <c r="R13" s="47">
        <v>10</v>
      </c>
      <c r="S13" s="47">
        <v>10.1</v>
      </c>
      <c r="T13" s="47"/>
      <c r="U13" s="108"/>
    </row>
    <row r="14" spans="1:21" ht="12.75">
      <c r="A14" s="37"/>
      <c r="B14" s="37"/>
      <c r="C14" s="37"/>
      <c r="D14" s="37"/>
      <c r="E14" s="43"/>
      <c r="F14" s="43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3"/>
      <c r="R14" s="43"/>
      <c r="S14" s="43"/>
      <c r="T14" s="43"/>
      <c r="U14" s="43"/>
    </row>
    <row r="15" spans="1:21" ht="15">
      <c r="A15" s="109">
        <v>2</v>
      </c>
      <c r="B15" s="33">
        <v>31</v>
      </c>
      <c r="C15" s="34" t="s">
        <v>104</v>
      </c>
      <c r="D15" s="44" t="s">
        <v>101</v>
      </c>
      <c r="E15" s="45">
        <v>51.8</v>
      </c>
      <c r="F15" s="45">
        <f>F16</f>
        <v>0</v>
      </c>
      <c r="G15" s="45">
        <f aca="true" t="shared" si="2" ref="G15:S15">F15+G16</f>
        <v>0</v>
      </c>
      <c r="H15" s="45">
        <f t="shared" si="2"/>
        <v>0</v>
      </c>
      <c r="I15" s="45">
        <f t="shared" si="2"/>
        <v>0</v>
      </c>
      <c r="J15" s="45">
        <f t="shared" si="2"/>
        <v>0</v>
      </c>
      <c r="K15" s="45">
        <f t="shared" si="2"/>
        <v>0</v>
      </c>
      <c r="L15" s="45">
        <f t="shared" si="2"/>
        <v>0</v>
      </c>
      <c r="M15" s="45">
        <f t="shared" si="2"/>
        <v>2</v>
      </c>
      <c r="N15" s="45">
        <f t="shared" si="2"/>
        <v>4</v>
      </c>
      <c r="O15" s="45">
        <f t="shared" si="2"/>
        <v>6</v>
      </c>
      <c r="P15" s="45">
        <f t="shared" si="2"/>
        <v>8</v>
      </c>
      <c r="Q15" s="45">
        <f t="shared" si="2"/>
        <v>10</v>
      </c>
      <c r="R15" s="45">
        <f t="shared" si="2"/>
        <v>12</v>
      </c>
      <c r="S15" s="45">
        <f t="shared" si="2"/>
        <v>12</v>
      </c>
      <c r="T15" s="45"/>
      <c r="U15" s="107">
        <f>MAX(J15:T15)</f>
        <v>12</v>
      </c>
    </row>
    <row r="16" spans="1:21" ht="14.25">
      <c r="A16" s="109"/>
      <c r="B16" s="37"/>
      <c r="C16" s="37"/>
      <c r="D16" s="37"/>
      <c r="E16" s="45">
        <v>2</v>
      </c>
      <c r="F16" s="45">
        <f aca="true" t="shared" si="3" ref="F16:R16">IF(F13&gt;F17,0,IF(F13=F17,1,2))</f>
        <v>0</v>
      </c>
      <c r="G16" s="45">
        <f t="shared" si="3"/>
        <v>0</v>
      </c>
      <c r="H16" s="45">
        <f t="shared" si="3"/>
        <v>0</v>
      </c>
      <c r="I16" s="45">
        <f t="shared" si="3"/>
        <v>0</v>
      </c>
      <c r="J16" s="45">
        <f t="shared" si="3"/>
        <v>0</v>
      </c>
      <c r="K16" s="45">
        <f t="shared" si="3"/>
        <v>0</v>
      </c>
      <c r="L16" s="45">
        <f t="shared" si="3"/>
        <v>0</v>
      </c>
      <c r="M16" s="45">
        <f t="shared" si="3"/>
        <v>2</v>
      </c>
      <c r="N16" s="45">
        <f t="shared" si="3"/>
        <v>2</v>
      </c>
      <c r="O16" s="45">
        <f t="shared" si="3"/>
        <v>2</v>
      </c>
      <c r="P16" s="45">
        <f t="shared" si="3"/>
        <v>2</v>
      </c>
      <c r="Q16" s="45">
        <f t="shared" si="3"/>
        <v>2</v>
      </c>
      <c r="R16" s="45">
        <f t="shared" si="3"/>
        <v>2</v>
      </c>
      <c r="S16" s="45">
        <f>IF(S13&gt;S17,0,IF(S13=S17,1,2))</f>
        <v>0</v>
      </c>
      <c r="T16" s="45"/>
      <c r="U16" s="108"/>
    </row>
    <row r="17" spans="1:21" ht="12.75">
      <c r="A17" s="109"/>
      <c r="B17" s="37"/>
      <c r="C17" s="37"/>
      <c r="D17" s="37"/>
      <c r="E17" s="46">
        <v>10.2</v>
      </c>
      <c r="F17" s="47">
        <v>10.1</v>
      </c>
      <c r="G17" s="47">
        <v>10</v>
      </c>
      <c r="H17" s="47">
        <v>9</v>
      </c>
      <c r="I17" s="47">
        <v>10.4</v>
      </c>
      <c r="J17" s="47">
        <v>10</v>
      </c>
      <c r="K17" s="47">
        <v>9.9</v>
      </c>
      <c r="L17" s="47">
        <v>10.2</v>
      </c>
      <c r="M17" s="47">
        <v>9.9</v>
      </c>
      <c r="N17" s="47">
        <v>10.1</v>
      </c>
      <c r="O17" s="47">
        <v>10.2</v>
      </c>
      <c r="P17" s="47">
        <v>9.9</v>
      </c>
      <c r="Q17" s="47">
        <v>10.3</v>
      </c>
      <c r="R17" s="47">
        <v>10.1</v>
      </c>
      <c r="S17" s="47">
        <v>10</v>
      </c>
      <c r="T17" s="47"/>
      <c r="U17" s="108"/>
    </row>
    <row r="18" spans="1:21" ht="12.75">
      <c r="A18" s="37"/>
      <c r="B18" s="37"/>
      <c r="C18" s="37"/>
      <c r="D18" s="37"/>
      <c r="E18" s="37"/>
      <c r="F18" s="37"/>
      <c r="G18" s="48"/>
      <c r="H18" s="48"/>
      <c r="I18" s="48"/>
      <c r="J18" s="48"/>
      <c r="K18" s="48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5.75">
      <c r="A19" s="39"/>
      <c r="B19" s="37"/>
      <c r="C19" s="3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5.75">
      <c r="A20" s="39"/>
      <c r="B20" s="37"/>
      <c r="C20" s="3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8.75">
      <c r="A21" s="36" t="s">
        <v>281</v>
      </c>
      <c r="B21" s="37"/>
      <c r="C21" s="38"/>
      <c r="D21" s="37"/>
      <c r="E21" s="37"/>
      <c r="F21" s="37"/>
      <c r="G21" s="37"/>
      <c r="H21" s="37"/>
      <c r="I21" s="48"/>
      <c r="J21" s="48"/>
      <c r="K21" s="48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3" spans="1:15" ht="12.75">
      <c r="A23" s="49" t="s">
        <v>31</v>
      </c>
      <c r="B23" s="50" t="s">
        <v>32</v>
      </c>
      <c r="C23" s="51" t="s">
        <v>33</v>
      </c>
      <c r="D23" s="51" t="s">
        <v>91</v>
      </c>
      <c r="E23" s="112" t="s">
        <v>92</v>
      </c>
      <c r="F23" s="113"/>
      <c r="G23" s="50" t="s">
        <v>93</v>
      </c>
      <c r="H23" s="50" t="s">
        <v>94</v>
      </c>
      <c r="I23" s="50" t="s">
        <v>95</v>
      </c>
      <c r="J23" s="50" t="s">
        <v>96</v>
      </c>
      <c r="K23" s="50" t="s">
        <v>97</v>
      </c>
      <c r="L23" s="50" t="s">
        <v>98</v>
      </c>
      <c r="M23" s="50" t="s">
        <v>99</v>
      </c>
      <c r="N23" s="50" t="s">
        <v>100</v>
      </c>
      <c r="O23" s="50" t="s">
        <v>10</v>
      </c>
    </row>
    <row r="24" ht="7.5" customHeight="1"/>
    <row r="25" spans="1:15" ht="15">
      <c r="A25" s="52">
        <v>1</v>
      </c>
      <c r="B25" s="33">
        <v>31</v>
      </c>
      <c r="C25" s="34" t="s">
        <v>104</v>
      </c>
      <c r="D25" s="44" t="s">
        <v>101</v>
      </c>
      <c r="E25" s="110">
        <v>592</v>
      </c>
      <c r="F25" s="110"/>
      <c r="G25" s="53">
        <v>50.8</v>
      </c>
      <c r="H25" s="53">
        <v>101.4</v>
      </c>
      <c r="I25" s="53">
        <v>153.6</v>
      </c>
      <c r="J25" s="53">
        <v>205.4</v>
      </c>
      <c r="K25" s="53">
        <v>256.9</v>
      </c>
      <c r="L25" s="53">
        <v>306.7</v>
      </c>
      <c r="M25" s="53">
        <v>356</v>
      </c>
      <c r="N25" s="53">
        <v>408.3</v>
      </c>
      <c r="O25" s="53">
        <v>408.3</v>
      </c>
    </row>
    <row r="26" spans="7:14" ht="14.25">
      <c r="G26" s="53">
        <v>50.8</v>
      </c>
      <c r="H26" s="53">
        <v>50.6</v>
      </c>
      <c r="I26" s="53">
        <v>52.2</v>
      </c>
      <c r="J26" s="53">
        <v>51.8</v>
      </c>
      <c r="K26" s="53">
        <v>51.5</v>
      </c>
      <c r="L26" s="53">
        <v>49.8</v>
      </c>
      <c r="M26" s="53">
        <v>49.3</v>
      </c>
      <c r="N26" s="53">
        <v>52.3</v>
      </c>
    </row>
    <row r="27" spans="7:14" ht="12.75">
      <c r="G27" s="54">
        <v>9.9</v>
      </c>
      <c r="H27" s="54">
        <v>9.7</v>
      </c>
      <c r="I27" s="54">
        <v>10.6</v>
      </c>
      <c r="J27" s="54">
        <v>10.5</v>
      </c>
      <c r="K27" s="54">
        <v>10.1</v>
      </c>
      <c r="L27" s="54">
        <v>10.3</v>
      </c>
      <c r="M27" s="54">
        <v>10.6</v>
      </c>
      <c r="N27" s="54">
        <v>10.5</v>
      </c>
    </row>
    <row r="28" spans="7:14" ht="12.75">
      <c r="G28" s="54">
        <v>10.6</v>
      </c>
      <c r="H28" s="54">
        <v>9.9</v>
      </c>
      <c r="I28" s="54">
        <v>10.7</v>
      </c>
      <c r="J28" s="54">
        <v>10.4</v>
      </c>
      <c r="K28" s="54">
        <v>10.8</v>
      </c>
      <c r="L28" s="54">
        <v>9.7</v>
      </c>
      <c r="M28" s="54">
        <v>10.1</v>
      </c>
      <c r="N28" s="54">
        <v>10.4</v>
      </c>
    </row>
    <row r="29" spans="7:14" ht="12.75">
      <c r="G29" s="54">
        <v>10.3</v>
      </c>
      <c r="H29" s="54">
        <v>10.2</v>
      </c>
      <c r="I29" s="54">
        <v>10.7</v>
      </c>
      <c r="J29" s="54">
        <v>10.8</v>
      </c>
      <c r="K29" s="54">
        <v>10.1</v>
      </c>
      <c r="L29" s="54">
        <v>9.8</v>
      </c>
      <c r="M29" s="54">
        <v>9.4</v>
      </c>
      <c r="N29" s="54">
        <v>10.6</v>
      </c>
    </row>
    <row r="30" spans="7:14" ht="12.75">
      <c r="G30" s="54">
        <v>9.6</v>
      </c>
      <c r="H30" s="54">
        <v>10.6</v>
      </c>
      <c r="I30" s="54">
        <v>10.2</v>
      </c>
      <c r="J30" s="54">
        <v>10.2</v>
      </c>
      <c r="K30" s="54">
        <v>10.5</v>
      </c>
      <c r="L30" s="54">
        <v>9.5</v>
      </c>
      <c r="M30" s="54">
        <v>8.7</v>
      </c>
      <c r="N30" s="54">
        <v>10.1</v>
      </c>
    </row>
    <row r="31" spans="7:14" ht="12.75">
      <c r="G31" s="54">
        <v>10.4</v>
      </c>
      <c r="H31" s="54">
        <v>10.2</v>
      </c>
      <c r="I31" s="54">
        <v>10</v>
      </c>
      <c r="J31" s="54">
        <v>9.9</v>
      </c>
      <c r="K31" s="54">
        <v>10</v>
      </c>
      <c r="L31" s="54">
        <v>10.5</v>
      </c>
      <c r="M31" s="54">
        <v>10.5</v>
      </c>
      <c r="N31" s="54">
        <v>10.7</v>
      </c>
    </row>
    <row r="32" ht="9.75" customHeight="1"/>
    <row r="33" spans="1:15" ht="15">
      <c r="A33" s="52">
        <v>2</v>
      </c>
      <c r="B33" s="33">
        <v>28</v>
      </c>
      <c r="C33" s="34" t="s">
        <v>108</v>
      </c>
      <c r="D33" s="44" t="s">
        <v>101</v>
      </c>
      <c r="E33" s="110">
        <v>588</v>
      </c>
      <c r="F33" s="110"/>
      <c r="G33" s="53">
        <v>52</v>
      </c>
      <c r="H33" s="53">
        <v>103.8</v>
      </c>
      <c r="I33" s="53">
        <v>156.5</v>
      </c>
      <c r="J33" s="53">
        <v>207.5</v>
      </c>
      <c r="K33" s="53">
        <v>255.5</v>
      </c>
      <c r="L33" s="53">
        <v>305.7</v>
      </c>
      <c r="M33" s="53">
        <v>355.4</v>
      </c>
      <c r="N33" s="53">
        <v>405.5</v>
      </c>
      <c r="O33" s="53">
        <v>405.5</v>
      </c>
    </row>
    <row r="34" spans="7:14" ht="14.25">
      <c r="G34" s="53">
        <v>52</v>
      </c>
      <c r="H34" s="53">
        <v>51.8</v>
      </c>
      <c r="I34" s="53">
        <v>52.7</v>
      </c>
      <c r="J34" s="53">
        <v>51</v>
      </c>
      <c r="K34" s="53">
        <v>48</v>
      </c>
      <c r="L34" s="53">
        <v>50.2</v>
      </c>
      <c r="M34" s="53">
        <v>49.7</v>
      </c>
      <c r="N34" s="53">
        <v>50.1</v>
      </c>
    </row>
    <row r="35" spans="7:14" ht="12.75">
      <c r="G35" s="54">
        <v>10.2</v>
      </c>
      <c r="H35" s="54">
        <v>10.4</v>
      </c>
      <c r="I35" s="54">
        <v>10.7</v>
      </c>
      <c r="J35" s="54">
        <v>10.1</v>
      </c>
      <c r="K35" s="54">
        <v>10.4</v>
      </c>
      <c r="L35" s="54">
        <v>10.5</v>
      </c>
      <c r="M35" s="54">
        <v>9.9</v>
      </c>
      <c r="N35" s="54">
        <v>9.9</v>
      </c>
    </row>
    <row r="36" spans="7:14" ht="12.75">
      <c r="G36" s="54">
        <v>10.4</v>
      </c>
      <c r="H36" s="54">
        <v>10.2</v>
      </c>
      <c r="I36" s="54">
        <v>10.1</v>
      </c>
      <c r="J36" s="54">
        <v>10.3</v>
      </c>
      <c r="K36" s="54">
        <v>9.3</v>
      </c>
      <c r="L36" s="54">
        <v>10.2</v>
      </c>
      <c r="M36" s="54">
        <v>8.6</v>
      </c>
      <c r="N36" s="54">
        <v>10.3</v>
      </c>
    </row>
    <row r="37" spans="7:14" ht="12.75">
      <c r="G37" s="54">
        <v>10.8</v>
      </c>
      <c r="H37" s="54">
        <v>10.7</v>
      </c>
      <c r="I37" s="54">
        <v>10.4</v>
      </c>
      <c r="J37" s="54">
        <v>10.4</v>
      </c>
      <c r="K37" s="54">
        <v>9.7</v>
      </c>
      <c r="L37" s="54">
        <v>9.1</v>
      </c>
      <c r="M37" s="54">
        <v>9.9</v>
      </c>
      <c r="N37" s="54">
        <v>10.2</v>
      </c>
    </row>
    <row r="38" spans="7:14" ht="12.75">
      <c r="G38" s="54">
        <v>10.3</v>
      </c>
      <c r="H38" s="54">
        <v>10.4</v>
      </c>
      <c r="I38" s="54">
        <v>10.7</v>
      </c>
      <c r="J38" s="54">
        <v>10.3</v>
      </c>
      <c r="K38" s="54">
        <v>9.5</v>
      </c>
      <c r="L38" s="54">
        <v>10.7</v>
      </c>
      <c r="M38" s="54">
        <v>10.9</v>
      </c>
      <c r="N38" s="54">
        <v>9.7</v>
      </c>
    </row>
    <row r="39" spans="7:14" ht="12.75">
      <c r="G39" s="54">
        <v>10.3</v>
      </c>
      <c r="H39" s="54">
        <v>10.1</v>
      </c>
      <c r="I39" s="54">
        <v>10.8</v>
      </c>
      <c r="J39" s="54">
        <v>9.9</v>
      </c>
      <c r="K39" s="54">
        <v>9.1</v>
      </c>
      <c r="L39" s="54">
        <v>9.7</v>
      </c>
      <c r="M39" s="54">
        <v>10.4</v>
      </c>
      <c r="N39" s="54">
        <v>10</v>
      </c>
    </row>
    <row r="40" ht="9.75" customHeight="1"/>
    <row r="41" spans="1:15" ht="15">
      <c r="A41" s="52">
        <v>3</v>
      </c>
      <c r="B41" s="33">
        <v>49</v>
      </c>
      <c r="C41" s="34" t="s">
        <v>116</v>
      </c>
      <c r="D41" s="44" t="s">
        <v>101</v>
      </c>
      <c r="E41" s="110">
        <v>584</v>
      </c>
      <c r="F41" s="110"/>
      <c r="G41" s="53">
        <v>50.7</v>
      </c>
      <c r="H41" s="53">
        <v>102.7</v>
      </c>
      <c r="I41" s="53">
        <v>154.5</v>
      </c>
      <c r="J41" s="53">
        <v>205.8</v>
      </c>
      <c r="K41" s="53">
        <v>255</v>
      </c>
      <c r="L41" s="53">
        <v>306.7</v>
      </c>
      <c r="M41" s="53">
        <v>356.2</v>
      </c>
      <c r="N41" s="53">
        <v>404.4</v>
      </c>
      <c r="O41" s="53">
        <v>404.4</v>
      </c>
    </row>
    <row r="42" spans="7:14" ht="14.25">
      <c r="G42" s="53">
        <v>50.7</v>
      </c>
      <c r="H42" s="53">
        <v>52</v>
      </c>
      <c r="I42" s="53">
        <v>51.8</v>
      </c>
      <c r="J42" s="53">
        <v>51.3</v>
      </c>
      <c r="K42" s="53">
        <v>49.2</v>
      </c>
      <c r="L42" s="53">
        <v>51.7</v>
      </c>
      <c r="M42" s="53">
        <v>49.5</v>
      </c>
      <c r="N42" s="53">
        <v>48.2</v>
      </c>
    </row>
    <row r="43" spans="7:14" ht="12.75">
      <c r="G43" s="54">
        <v>10.3</v>
      </c>
      <c r="H43" s="54">
        <v>10.8</v>
      </c>
      <c r="I43" s="54">
        <v>10.5</v>
      </c>
      <c r="J43" s="54">
        <v>10.3</v>
      </c>
      <c r="K43" s="54">
        <v>9.6</v>
      </c>
      <c r="L43" s="54">
        <v>10.7</v>
      </c>
      <c r="M43" s="54">
        <v>9.9</v>
      </c>
      <c r="N43" s="54">
        <v>9.1</v>
      </c>
    </row>
    <row r="44" spans="7:14" ht="12.75">
      <c r="G44" s="54">
        <v>10.7</v>
      </c>
      <c r="H44" s="54">
        <v>10.1</v>
      </c>
      <c r="I44" s="54">
        <v>9.8</v>
      </c>
      <c r="J44" s="54">
        <v>10.2</v>
      </c>
      <c r="K44" s="54">
        <v>9.3</v>
      </c>
      <c r="L44" s="54">
        <v>10.1</v>
      </c>
      <c r="M44" s="54">
        <v>10.2</v>
      </c>
      <c r="N44" s="54">
        <v>9.5</v>
      </c>
    </row>
    <row r="45" spans="7:14" ht="12.75">
      <c r="G45" s="54">
        <v>10.8</v>
      </c>
      <c r="H45" s="54">
        <v>10.3</v>
      </c>
      <c r="I45" s="54">
        <v>10.3</v>
      </c>
      <c r="J45" s="54">
        <v>10.2</v>
      </c>
      <c r="K45" s="54">
        <v>10.6</v>
      </c>
      <c r="L45" s="54">
        <v>10</v>
      </c>
      <c r="M45" s="54">
        <v>9.8</v>
      </c>
      <c r="N45" s="54">
        <v>10.3</v>
      </c>
    </row>
    <row r="46" spans="7:14" ht="12.75">
      <c r="G46" s="54">
        <v>9.1</v>
      </c>
      <c r="H46" s="54">
        <v>10.4</v>
      </c>
      <c r="I46" s="54">
        <v>10.8</v>
      </c>
      <c r="J46" s="54">
        <v>10.4</v>
      </c>
      <c r="K46" s="54">
        <v>9.5</v>
      </c>
      <c r="L46" s="54">
        <v>10.3</v>
      </c>
      <c r="M46" s="54">
        <v>9.6</v>
      </c>
      <c r="N46" s="54">
        <v>9.4</v>
      </c>
    </row>
    <row r="47" spans="7:14" ht="12.75">
      <c r="G47" s="54">
        <v>9.8</v>
      </c>
      <c r="H47" s="54">
        <v>10.4</v>
      </c>
      <c r="I47" s="54">
        <v>10.4</v>
      </c>
      <c r="J47" s="54">
        <v>10.2</v>
      </c>
      <c r="K47" s="54">
        <v>10.2</v>
      </c>
      <c r="L47" s="54">
        <v>10.6</v>
      </c>
      <c r="M47" s="54">
        <v>10</v>
      </c>
      <c r="N47" s="54">
        <v>9.9</v>
      </c>
    </row>
    <row r="48" ht="9.75" customHeight="1"/>
    <row r="49" spans="1:15" ht="15">
      <c r="A49" s="52">
        <v>4</v>
      </c>
      <c r="B49" s="33">
        <v>53</v>
      </c>
      <c r="C49" s="34" t="s">
        <v>113</v>
      </c>
      <c r="D49" s="44" t="s">
        <v>101</v>
      </c>
      <c r="E49" s="110">
        <v>585</v>
      </c>
      <c r="F49" s="110"/>
      <c r="G49" s="53">
        <v>50.4</v>
      </c>
      <c r="H49" s="53">
        <v>102.4</v>
      </c>
      <c r="I49" s="53">
        <v>153.5</v>
      </c>
      <c r="J49" s="53">
        <v>206.2</v>
      </c>
      <c r="K49" s="53">
        <v>258.2</v>
      </c>
      <c r="L49" s="53">
        <v>307</v>
      </c>
      <c r="M49" s="53">
        <v>356.9</v>
      </c>
      <c r="N49" s="53">
        <v>402.5</v>
      </c>
      <c r="O49" s="53">
        <v>402.5</v>
      </c>
    </row>
    <row r="50" spans="7:14" ht="14.25">
      <c r="G50" s="53">
        <v>50.4</v>
      </c>
      <c r="H50" s="53">
        <v>52</v>
      </c>
      <c r="I50" s="53">
        <v>51.1</v>
      </c>
      <c r="J50" s="53">
        <v>52.7</v>
      </c>
      <c r="K50" s="53">
        <v>52</v>
      </c>
      <c r="L50" s="53">
        <v>48.8</v>
      </c>
      <c r="M50" s="53">
        <v>49.9</v>
      </c>
      <c r="N50" s="53">
        <v>45.6</v>
      </c>
    </row>
    <row r="51" spans="7:14" ht="12.75">
      <c r="G51" s="54">
        <v>10.8</v>
      </c>
      <c r="H51" s="54">
        <v>10.4</v>
      </c>
      <c r="I51" s="54">
        <v>10</v>
      </c>
      <c r="J51" s="54">
        <v>10.5</v>
      </c>
      <c r="K51" s="54">
        <v>10.3</v>
      </c>
      <c r="L51" s="54">
        <v>10.3</v>
      </c>
      <c r="M51" s="54">
        <v>9.9</v>
      </c>
      <c r="N51" s="54">
        <v>9.2</v>
      </c>
    </row>
    <row r="52" spans="7:14" ht="12.75">
      <c r="G52" s="54">
        <v>10.1</v>
      </c>
      <c r="H52" s="54">
        <v>9.9</v>
      </c>
      <c r="I52" s="54">
        <v>10.3</v>
      </c>
      <c r="J52" s="54">
        <v>10.7</v>
      </c>
      <c r="K52" s="54">
        <v>10.8</v>
      </c>
      <c r="L52" s="54">
        <v>10.2</v>
      </c>
      <c r="M52" s="54">
        <v>9.1</v>
      </c>
      <c r="N52" s="54">
        <v>8.1</v>
      </c>
    </row>
    <row r="53" spans="7:14" ht="12.75">
      <c r="G53" s="54">
        <v>9.1</v>
      </c>
      <c r="H53" s="54">
        <v>10.9</v>
      </c>
      <c r="I53" s="54">
        <v>10.4</v>
      </c>
      <c r="J53" s="54">
        <v>10.7</v>
      </c>
      <c r="K53" s="54">
        <v>10</v>
      </c>
      <c r="L53" s="54">
        <v>9.9</v>
      </c>
      <c r="M53" s="54">
        <v>10.5</v>
      </c>
      <c r="N53" s="54">
        <v>9.6</v>
      </c>
    </row>
    <row r="54" spans="7:14" ht="12.75">
      <c r="G54" s="54">
        <v>10.8</v>
      </c>
      <c r="H54" s="54">
        <v>10.2</v>
      </c>
      <c r="I54" s="54">
        <v>10</v>
      </c>
      <c r="J54" s="54">
        <v>10.1</v>
      </c>
      <c r="K54" s="54">
        <v>10.8</v>
      </c>
      <c r="L54" s="54">
        <v>8.9</v>
      </c>
      <c r="M54" s="54">
        <v>9.9</v>
      </c>
      <c r="N54" s="54">
        <v>10.1</v>
      </c>
    </row>
    <row r="55" spans="7:14" ht="12.75">
      <c r="G55" s="54">
        <v>9.6</v>
      </c>
      <c r="H55" s="54">
        <v>10.6</v>
      </c>
      <c r="I55" s="54">
        <v>10.4</v>
      </c>
      <c r="J55" s="54">
        <v>10.7</v>
      </c>
      <c r="K55" s="54">
        <v>10.1</v>
      </c>
      <c r="L55" s="54">
        <v>9.5</v>
      </c>
      <c r="M55" s="54">
        <v>10.5</v>
      </c>
      <c r="N55" s="54">
        <v>8.6</v>
      </c>
    </row>
    <row r="56" ht="9.75" customHeight="1"/>
    <row r="57" spans="1:15" ht="15">
      <c r="A57" s="52">
        <v>5</v>
      </c>
      <c r="B57" s="33">
        <v>29</v>
      </c>
      <c r="C57" s="34" t="s">
        <v>110</v>
      </c>
      <c r="D57" s="44" t="s">
        <v>101</v>
      </c>
      <c r="E57" s="110">
        <v>587</v>
      </c>
      <c r="F57" s="110"/>
      <c r="G57" s="53">
        <v>51.8</v>
      </c>
      <c r="H57" s="53">
        <v>101.1</v>
      </c>
      <c r="I57" s="53">
        <v>151.7</v>
      </c>
      <c r="J57" s="53">
        <v>202</v>
      </c>
      <c r="K57" s="53">
        <v>252.3</v>
      </c>
      <c r="L57" s="53">
        <v>302.8</v>
      </c>
      <c r="M57" s="53">
        <v>352.8</v>
      </c>
      <c r="N57" s="53"/>
      <c r="O57" s="53">
        <v>352.8</v>
      </c>
    </row>
    <row r="58" spans="7:14" ht="14.25">
      <c r="G58" s="53">
        <v>51.8</v>
      </c>
      <c r="H58" s="53">
        <v>49.3</v>
      </c>
      <c r="I58" s="53">
        <v>50.6</v>
      </c>
      <c r="J58" s="53">
        <v>50.3</v>
      </c>
      <c r="K58" s="53">
        <v>50.3</v>
      </c>
      <c r="L58" s="53">
        <v>50.5</v>
      </c>
      <c r="M58" s="53">
        <v>50</v>
      </c>
      <c r="N58" s="53"/>
    </row>
    <row r="59" spans="7:14" ht="12.75">
      <c r="G59" s="54">
        <v>9.9</v>
      </c>
      <c r="H59" s="54">
        <v>8.9</v>
      </c>
      <c r="I59" s="54">
        <v>10.7</v>
      </c>
      <c r="J59" s="54">
        <v>10</v>
      </c>
      <c r="K59" s="54">
        <v>9.7</v>
      </c>
      <c r="L59" s="54">
        <v>9.5</v>
      </c>
      <c r="M59" s="54">
        <v>10.3</v>
      </c>
      <c r="N59" s="54"/>
    </row>
    <row r="60" spans="7:14" ht="12.75">
      <c r="G60" s="54">
        <v>10.6</v>
      </c>
      <c r="H60" s="54">
        <v>10</v>
      </c>
      <c r="I60" s="54">
        <v>10.5</v>
      </c>
      <c r="J60" s="54">
        <v>9.9</v>
      </c>
      <c r="K60" s="54">
        <v>9.5</v>
      </c>
      <c r="L60" s="54">
        <v>9.4</v>
      </c>
      <c r="M60" s="54">
        <v>9.8</v>
      </c>
      <c r="N60" s="54"/>
    </row>
    <row r="61" spans="7:14" ht="12.75">
      <c r="G61" s="54">
        <v>10.4</v>
      </c>
      <c r="H61" s="54">
        <v>9.7</v>
      </c>
      <c r="I61" s="54">
        <v>9.6</v>
      </c>
      <c r="J61" s="54">
        <v>10.5</v>
      </c>
      <c r="K61" s="54">
        <v>10.1</v>
      </c>
      <c r="L61" s="54">
        <v>10.4</v>
      </c>
      <c r="M61" s="54">
        <v>9.6</v>
      </c>
      <c r="N61" s="54"/>
    </row>
    <row r="62" spans="7:14" ht="12.75">
      <c r="G62" s="54">
        <v>10.3</v>
      </c>
      <c r="H62" s="54">
        <v>10.2</v>
      </c>
      <c r="I62" s="54">
        <v>9.9</v>
      </c>
      <c r="J62" s="54">
        <v>9.5</v>
      </c>
      <c r="K62" s="54">
        <v>10.7</v>
      </c>
      <c r="L62" s="54">
        <v>10.3</v>
      </c>
      <c r="M62" s="54">
        <v>10.2</v>
      </c>
      <c r="N62" s="54"/>
    </row>
    <row r="63" spans="7:14" ht="12.75">
      <c r="G63" s="54">
        <v>10.6</v>
      </c>
      <c r="H63" s="54">
        <v>10.5</v>
      </c>
      <c r="I63" s="54">
        <v>9.9</v>
      </c>
      <c r="J63" s="54">
        <v>10.4</v>
      </c>
      <c r="K63" s="54">
        <v>10.3</v>
      </c>
      <c r="L63" s="54">
        <v>10.9</v>
      </c>
      <c r="M63" s="54">
        <v>10.1</v>
      </c>
      <c r="N63" s="54"/>
    </row>
    <row r="64" ht="9.75" customHeight="1"/>
    <row r="65" spans="1:15" ht="15">
      <c r="A65" s="52">
        <v>6</v>
      </c>
      <c r="B65" s="33">
        <v>48</v>
      </c>
      <c r="C65" s="34" t="s">
        <v>112</v>
      </c>
      <c r="D65" s="44" t="s">
        <v>101</v>
      </c>
      <c r="E65" s="110">
        <v>586</v>
      </c>
      <c r="F65" s="110"/>
      <c r="G65" s="53">
        <v>51.3</v>
      </c>
      <c r="H65" s="53">
        <v>102.3</v>
      </c>
      <c r="I65" s="53">
        <v>154.5</v>
      </c>
      <c r="J65" s="53">
        <v>206</v>
      </c>
      <c r="K65" s="53">
        <v>251.7</v>
      </c>
      <c r="L65" s="53">
        <v>302.3</v>
      </c>
      <c r="M65" s="53">
        <v>350</v>
      </c>
      <c r="N65" s="53"/>
      <c r="O65" s="53">
        <v>350</v>
      </c>
    </row>
    <row r="66" spans="7:14" ht="14.25">
      <c r="G66" s="53">
        <v>51.3</v>
      </c>
      <c r="H66" s="53">
        <v>51</v>
      </c>
      <c r="I66" s="53">
        <v>52.2</v>
      </c>
      <c r="J66" s="53">
        <v>51.5</v>
      </c>
      <c r="K66" s="53">
        <v>45.7</v>
      </c>
      <c r="L66" s="53">
        <v>50.6</v>
      </c>
      <c r="M66" s="53">
        <v>47.7</v>
      </c>
      <c r="N66" s="53"/>
    </row>
    <row r="67" spans="7:14" ht="12.75">
      <c r="G67" s="54">
        <v>10.1</v>
      </c>
      <c r="H67" s="54">
        <v>10</v>
      </c>
      <c r="I67" s="54">
        <v>10.3</v>
      </c>
      <c r="J67" s="54">
        <v>9.9</v>
      </c>
      <c r="K67" s="54">
        <v>9</v>
      </c>
      <c r="L67" s="54">
        <v>10.2</v>
      </c>
      <c r="M67" s="54">
        <v>10.3</v>
      </c>
      <c r="N67" s="54"/>
    </row>
    <row r="68" spans="7:14" ht="12.75">
      <c r="G68" s="54">
        <v>10.6</v>
      </c>
      <c r="H68" s="54">
        <v>10.1</v>
      </c>
      <c r="I68" s="54">
        <v>10.5</v>
      </c>
      <c r="J68" s="54">
        <v>10.6</v>
      </c>
      <c r="K68" s="54">
        <v>8.8</v>
      </c>
      <c r="L68" s="54">
        <v>10</v>
      </c>
      <c r="M68" s="54">
        <v>9.3</v>
      </c>
      <c r="N68" s="54"/>
    </row>
    <row r="69" spans="7:14" ht="12.75">
      <c r="G69" s="54">
        <v>10.5</v>
      </c>
      <c r="H69" s="54">
        <v>10.6</v>
      </c>
      <c r="I69" s="54">
        <v>10.6</v>
      </c>
      <c r="J69" s="54">
        <v>10.1</v>
      </c>
      <c r="K69" s="54">
        <v>9</v>
      </c>
      <c r="L69" s="54">
        <v>9.7</v>
      </c>
      <c r="M69" s="54">
        <v>10</v>
      </c>
      <c r="N69" s="54"/>
    </row>
    <row r="70" spans="7:14" ht="12.75">
      <c r="G70" s="54">
        <v>10.7</v>
      </c>
      <c r="H70" s="54">
        <v>10.7</v>
      </c>
      <c r="I70" s="54">
        <v>10.7</v>
      </c>
      <c r="J70" s="54">
        <v>10.3</v>
      </c>
      <c r="K70" s="54">
        <v>9.5</v>
      </c>
      <c r="L70" s="54">
        <v>10.5</v>
      </c>
      <c r="M70" s="54">
        <v>9.3</v>
      </c>
      <c r="N70" s="54"/>
    </row>
    <row r="71" spans="7:14" ht="12.75">
      <c r="G71" s="54">
        <v>9.4</v>
      </c>
      <c r="H71" s="54">
        <v>9.6</v>
      </c>
      <c r="I71" s="54">
        <v>10.1</v>
      </c>
      <c r="J71" s="54">
        <v>10.6</v>
      </c>
      <c r="K71" s="54">
        <v>9.4</v>
      </c>
      <c r="L71" s="54">
        <v>10.2</v>
      </c>
      <c r="M71" s="54">
        <v>8.8</v>
      </c>
      <c r="N71" s="54"/>
    </row>
    <row r="72" ht="9.75" customHeight="1"/>
    <row r="73" spans="1:15" ht="15">
      <c r="A73" s="52">
        <v>7</v>
      </c>
      <c r="B73" s="33">
        <v>45</v>
      </c>
      <c r="C73" s="34" t="s">
        <v>114</v>
      </c>
      <c r="D73" s="44" t="s">
        <v>101</v>
      </c>
      <c r="E73" s="110">
        <v>585</v>
      </c>
      <c r="F73" s="110"/>
      <c r="G73" s="53">
        <v>49.7</v>
      </c>
      <c r="H73" s="53">
        <v>99.7</v>
      </c>
      <c r="I73" s="53">
        <v>152.8</v>
      </c>
      <c r="J73" s="53">
        <v>204.8</v>
      </c>
      <c r="K73" s="53">
        <v>252.3</v>
      </c>
      <c r="L73" s="53">
        <v>301.5</v>
      </c>
      <c r="M73" s="53"/>
      <c r="N73" s="53"/>
      <c r="O73" s="53">
        <v>301.5</v>
      </c>
    </row>
    <row r="74" spans="7:14" ht="14.25">
      <c r="G74" s="53">
        <v>49.7</v>
      </c>
      <c r="H74" s="53">
        <v>50</v>
      </c>
      <c r="I74" s="53">
        <v>53.1</v>
      </c>
      <c r="J74" s="53">
        <v>52</v>
      </c>
      <c r="K74" s="53">
        <v>47.5</v>
      </c>
      <c r="L74" s="53">
        <v>49.2</v>
      </c>
      <c r="M74" s="53"/>
      <c r="N74" s="53"/>
    </row>
    <row r="75" spans="7:14" ht="12.75">
      <c r="G75" s="54">
        <v>9.8</v>
      </c>
      <c r="H75" s="54">
        <v>10.4</v>
      </c>
      <c r="I75" s="54">
        <v>9.9</v>
      </c>
      <c r="J75" s="54">
        <v>10.5</v>
      </c>
      <c r="K75" s="54">
        <v>9</v>
      </c>
      <c r="L75" s="54">
        <v>10.5</v>
      </c>
      <c r="M75" s="54"/>
      <c r="N75" s="54"/>
    </row>
    <row r="76" spans="7:14" ht="12.75">
      <c r="G76" s="54">
        <v>9.5</v>
      </c>
      <c r="H76" s="54">
        <v>10.3</v>
      </c>
      <c r="I76" s="54">
        <v>10.8</v>
      </c>
      <c r="J76" s="54">
        <v>10.5</v>
      </c>
      <c r="K76" s="54">
        <v>10.1</v>
      </c>
      <c r="L76" s="54">
        <v>9.5</v>
      </c>
      <c r="M76" s="54"/>
      <c r="N76" s="54"/>
    </row>
    <row r="77" spans="7:14" ht="12.75">
      <c r="G77" s="54">
        <v>10.1</v>
      </c>
      <c r="H77" s="54">
        <v>10.3</v>
      </c>
      <c r="I77" s="54">
        <v>10.8</v>
      </c>
      <c r="J77" s="54">
        <v>10.6</v>
      </c>
      <c r="K77" s="54">
        <v>9.3</v>
      </c>
      <c r="L77" s="54">
        <v>9.7</v>
      </c>
      <c r="M77" s="54"/>
      <c r="N77" s="54"/>
    </row>
    <row r="78" spans="7:14" ht="12.75">
      <c r="G78" s="54">
        <v>10.7</v>
      </c>
      <c r="H78" s="54">
        <v>9.9</v>
      </c>
      <c r="I78" s="54">
        <v>10.9</v>
      </c>
      <c r="J78" s="54">
        <v>10.1</v>
      </c>
      <c r="K78" s="54">
        <v>10.1</v>
      </c>
      <c r="L78" s="54">
        <v>9.2</v>
      </c>
      <c r="M78" s="54"/>
      <c r="N78" s="54"/>
    </row>
    <row r="79" spans="7:14" ht="12.75">
      <c r="G79" s="54">
        <v>9.6</v>
      </c>
      <c r="H79" s="54">
        <v>9.1</v>
      </c>
      <c r="I79" s="54">
        <v>10.7</v>
      </c>
      <c r="J79" s="54">
        <v>10.3</v>
      </c>
      <c r="K79" s="54">
        <v>9</v>
      </c>
      <c r="L79" s="54">
        <v>10.3</v>
      </c>
      <c r="M79" s="54"/>
      <c r="N79" s="54"/>
    </row>
    <row r="80" ht="9.75" customHeight="1"/>
    <row r="81" spans="1:15" ht="15">
      <c r="A81" s="52">
        <v>8</v>
      </c>
      <c r="B81" s="33">
        <v>30</v>
      </c>
      <c r="C81" s="34" t="s">
        <v>106</v>
      </c>
      <c r="D81" s="44" t="s">
        <v>101</v>
      </c>
      <c r="E81" s="110">
        <v>588</v>
      </c>
      <c r="F81" s="110"/>
      <c r="G81" s="53">
        <v>50.3</v>
      </c>
      <c r="H81" s="53">
        <v>100.6</v>
      </c>
      <c r="I81" s="53">
        <v>152.9</v>
      </c>
      <c r="J81" s="53">
        <v>205.9</v>
      </c>
      <c r="K81" s="53">
        <v>251.7</v>
      </c>
      <c r="L81" s="53">
        <v>301.2</v>
      </c>
      <c r="M81" s="53"/>
      <c r="N81" s="53"/>
      <c r="O81" s="53">
        <v>301.2</v>
      </c>
    </row>
    <row r="82" spans="7:14" ht="14.25">
      <c r="G82" s="53">
        <v>50.3</v>
      </c>
      <c r="H82" s="53">
        <v>50.3</v>
      </c>
      <c r="I82" s="53">
        <v>52.3</v>
      </c>
      <c r="J82" s="53">
        <v>53</v>
      </c>
      <c r="K82" s="53">
        <v>45.8</v>
      </c>
      <c r="L82" s="53">
        <v>49.5</v>
      </c>
      <c r="M82" s="53"/>
      <c r="N82" s="53"/>
    </row>
    <row r="83" spans="7:14" ht="12.75">
      <c r="G83" s="54">
        <v>10</v>
      </c>
      <c r="H83" s="54">
        <v>10</v>
      </c>
      <c r="I83" s="54">
        <v>10.5</v>
      </c>
      <c r="J83" s="54">
        <v>10.6</v>
      </c>
      <c r="K83" s="54">
        <v>8.4</v>
      </c>
      <c r="L83" s="54">
        <v>9.2</v>
      </c>
      <c r="M83" s="54"/>
      <c r="N83" s="54"/>
    </row>
    <row r="84" spans="7:14" ht="12.75">
      <c r="G84" s="54">
        <v>10.4</v>
      </c>
      <c r="H84" s="54">
        <v>9.8</v>
      </c>
      <c r="I84" s="54">
        <v>10.7</v>
      </c>
      <c r="J84" s="54">
        <v>10.4</v>
      </c>
      <c r="K84" s="54">
        <v>10</v>
      </c>
      <c r="L84" s="54">
        <v>10.9</v>
      </c>
      <c r="M84" s="54"/>
      <c r="N84" s="54"/>
    </row>
    <row r="85" spans="7:14" ht="12.75">
      <c r="G85" s="54">
        <v>10.7</v>
      </c>
      <c r="H85" s="54">
        <v>10.4</v>
      </c>
      <c r="I85" s="54">
        <v>10.6</v>
      </c>
      <c r="J85" s="54">
        <v>10.7</v>
      </c>
      <c r="K85" s="54">
        <v>8.7</v>
      </c>
      <c r="L85" s="54">
        <v>10.7</v>
      </c>
      <c r="M85" s="54"/>
      <c r="N85" s="54"/>
    </row>
    <row r="86" spans="7:14" ht="12.75">
      <c r="G86" s="54">
        <v>9</v>
      </c>
      <c r="H86" s="54">
        <v>10</v>
      </c>
      <c r="I86" s="54">
        <v>10.3</v>
      </c>
      <c r="J86" s="54">
        <v>10.4</v>
      </c>
      <c r="K86" s="54">
        <v>9.2</v>
      </c>
      <c r="L86" s="54">
        <v>10</v>
      </c>
      <c r="M86" s="54"/>
      <c r="N86" s="54"/>
    </row>
    <row r="87" spans="7:14" ht="12.75">
      <c r="G87" s="54">
        <v>10.2</v>
      </c>
      <c r="H87" s="54">
        <v>10.1</v>
      </c>
      <c r="I87" s="54">
        <v>10.2</v>
      </c>
      <c r="J87" s="54">
        <v>10.9</v>
      </c>
      <c r="K87" s="54">
        <v>9.5</v>
      </c>
      <c r="L87" s="54">
        <v>8.7</v>
      </c>
      <c r="M87" s="54"/>
      <c r="N87" s="54"/>
    </row>
    <row r="88" ht="9.75" customHeight="1"/>
    <row r="89" spans="1:20" ht="12.75">
      <c r="A89" s="55" t="s">
        <v>89</v>
      </c>
      <c r="Q89" s="111" t="s">
        <v>23</v>
      </c>
      <c r="R89" s="111"/>
      <c r="S89" s="111"/>
      <c r="T89" s="111"/>
    </row>
  </sheetData>
  <sheetProtection/>
  <mergeCells count="17">
    <mergeCell ref="E65:F65"/>
    <mergeCell ref="E73:F73"/>
    <mergeCell ref="E81:F81"/>
    <mergeCell ref="Q89:T89"/>
    <mergeCell ref="E23:F23"/>
    <mergeCell ref="E25:F25"/>
    <mergeCell ref="E33:F33"/>
    <mergeCell ref="E41:F41"/>
    <mergeCell ref="E49:F49"/>
    <mergeCell ref="E57:F57"/>
    <mergeCell ref="A1:R1"/>
    <mergeCell ref="P3:R3"/>
    <mergeCell ref="E9:F9"/>
    <mergeCell ref="A11:A13"/>
    <mergeCell ref="U11:U13"/>
    <mergeCell ref="A15:A17"/>
    <mergeCell ref="U15:U17"/>
  </mergeCells>
  <conditionalFormatting sqref="F12:R12 F16:R16">
    <cfRule type="cellIs" priority="10" dxfId="1" operator="equal">
      <formula>1</formula>
    </cfRule>
  </conditionalFormatting>
  <conditionalFormatting sqref="F12:R12 F16:R16">
    <cfRule type="cellIs" priority="9" dxfId="0" operator="equal">
      <formula>2</formula>
    </cfRule>
  </conditionalFormatting>
  <conditionalFormatting sqref="T12">
    <cfRule type="cellIs" priority="8" dxfId="1" operator="equal">
      <formula>1</formula>
    </cfRule>
  </conditionalFormatting>
  <conditionalFormatting sqref="T12">
    <cfRule type="cellIs" priority="7" dxfId="0" operator="equal">
      <formula>2</formula>
    </cfRule>
  </conditionalFormatting>
  <conditionalFormatting sqref="T16">
    <cfRule type="cellIs" priority="6" dxfId="1" operator="equal">
      <formula>1</formula>
    </cfRule>
  </conditionalFormatting>
  <conditionalFormatting sqref="T16">
    <cfRule type="cellIs" priority="5" dxfId="0" operator="equal">
      <formula>2</formula>
    </cfRule>
  </conditionalFormatting>
  <conditionalFormatting sqref="S12">
    <cfRule type="cellIs" priority="4" dxfId="1" operator="equal">
      <formula>1</formula>
    </cfRule>
  </conditionalFormatting>
  <conditionalFormatting sqref="S12">
    <cfRule type="cellIs" priority="3" dxfId="0" operator="equal">
      <formula>2</formula>
    </cfRule>
  </conditionalFormatting>
  <conditionalFormatting sqref="S16">
    <cfRule type="cellIs" priority="2" dxfId="1" operator="equal">
      <formula>1</formula>
    </cfRule>
  </conditionalFormatting>
  <conditionalFormatting sqref="S16">
    <cfRule type="cellIs" priority="1" dxfId="0" operator="equal">
      <formula>2</formula>
    </cfRule>
  </conditionalFormatting>
  <hyperlinks>
    <hyperlink ref="P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1" ht="20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3" ht="15.75" customHeight="1">
      <c r="A2" s="17" t="s">
        <v>24</v>
      </c>
      <c r="C2" s="18">
        <v>3</v>
      </c>
    </row>
    <row r="3" spans="1:12" ht="15.75" customHeight="1">
      <c r="A3" s="17" t="s">
        <v>25</v>
      </c>
      <c r="C3" s="18" t="s">
        <v>142</v>
      </c>
      <c r="K3" s="100" t="s">
        <v>27</v>
      </c>
      <c r="L3" s="100"/>
    </row>
    <row r="4" spans="1:3" ht="15.75" customHeight="1">
      <c r="A4" s="17" t="s">
        <v>28</v>
      </c>
      <c r="C4" s="18" t="s">
        <v>29</v>
      </c>
    </row>
    <row r="5" spans="1:3" ht="15.75" customHeight="1">
      <c r="A5" s="17" t="s">
        <v>30</v>
      </c>
      <c r="C5" s="18" t="s">
        <v>12</v>
      </c>
    </row>
    <row r="7" spans="1:12" ht="12.75">
      <c r="A7" s="19" t="s">
        <v>31</v>
      </c>
      <c r="B7" s="20" t="s">
        <v>32</v>
      </c>
      <c r="C7" s="21" t="s">
        <v>33</v>
      </c>
      <c r="D7" s="19" t="s">
        <v>34</v>
      </c>
      <c r="E7" s="20" t="s">
        <v>35</v>
      </c>
      <c r="F7" s="20" t="s">
        <v>36</v>
      </c>
      <c r="G7" s="20" t="s">
        <v>37</v>
      </c>
      <c r="H7" s="20" t="s">
        <v>143</v>
      </c>
      <c r="I7" s="20" t="s">
        <v>144</v>
      </c>
      <c r="J7" s="20" t="s">
        <v>145</v>
      </c>
      <c r="K7" s="20" t="s">
        <v>146</v>
      </c>
      <c r="L7" s="20" t="s">
        <v>39</v>
      </c>
    </row>
    <row r="8" ht="7.5" customHeight="1"/>
    <row r="9" spans="1:12" ht="15" customHeight="1">
      <c r="A9" s="22">
        <v>1</v>
      </c>
      <c r="B9" s="1">
        <v>56</v>
      </c>
      <c r="C9" s="17" t="s">
        <v>147</v>
      </c>
      <c r="D9" s="23">
        <v>1993</v>
      </c>
      <c r="E9" s="24">
        <v>34485</v>
      </c>
      <c r="F9" s="1">
        <v>95</v>
      </c>
      <c r="G9" s="1">
        <v>96</v>
      </c>
      <c r="H9" s="1">
        <v>98</v>
      </c>
      <c r="I9" s="1">
        <v>96</v>
      </c>
      <c r="J9" s="1">
        <v>97</v>
      </c>
      <c r="K9" s="1">
        <v>95</v>
      </c>
      <c r="L9" s="26">
        <v>577</v>
      </c>
    </row>
    <row r="10" spans="4:12" ht="15" customHeight="1">
      <c r="D10" s="27" t="s">
        <v>41</v>
      </c>
      <c r="L10" s="28" t="s">
        <v>67</v>
      </c>
    </row>
    <row r="11" spans="1:12" ht="15" customHeight="1">
      <c r="A11" s="22">
        <v>2</v>
      </c>
      <c r="B11" s="1">
        <v>68</v>
      </c>
      <c r="C11" s="17" t="s">
        <v>148</v>
      </c>
      <c r="D11" s="23">
        <v>2000</v>
      </c>
      <c r="E11" s="24">
        <v>40293</v>
      </c>
      <c r="F11" s="1">
        <v>94</v>
      </c>
      <c r="G11" s="1">
        <v>97</v>
      </c>
      <c r="H11" s="1">
        <v>96</v>
      </c>
      <c r="I11" s="1">
        <v>94</v>
      </c>
      <c r="J11" s="1">
        <v>94</v>
      </c>
      <c r="K11" s="1">
        <v>99</v>
      </c>
      <c r="L11" s="26">
        <v>574</v>
      </c>
    </row>
    <row r="12" spans="4:12" ht="15" customHeight="1">
      <c r="D12" s="27" t="s">
        <v>46</v>
      </c>
      <c r="L12" s="28" t="s">
        <v>121</v>
      </c>
    </row>
    <row r="13" spans="1:12" ht="15" customHeight="1">
      <c r="A13" s="22">
        <v>3</v>
      </c>
      <c r="B13" s="1">
        <v>74</v>
      </c>
      <c r="C13" s="17" t="s">
        <v>149</v>
      </c>
      <c r="D13" s="23">
        <v>2001</v>
      </c>
      <c r="E13" s="24">
        <v>39306</v>
      </c>
      <c r="F13" s="1">
        <v>97</v>
      </c>
      <c r="G13" s="1">
        <v>97</v>
      </c>
      <c r="H13" s="1">
        <v>96</v>
      </c>
      <c r="I13" s="1">
        <v>92</v>
      </c>
      <c r="J13" s="1">
        <v>94</v>
      </c>
      <c r="K13" s="1">
        <v>93</v>
      </c>
      <c r="L13" s="26">
        <v>569</v>
      </c>
    </row>
    <row r="14" spans="4:12" ht="15" customHeight="1">
      <c r="D14" s="27" t="s">
        <v>150</v>
      </c>
      <c r="L14" s="28" t="s">
        <v>151</v>
      </c>
    </row>
    <row r="15" spans="1:12" ht="15" customHeight="1">
      <c r="A15" s="22">
        <v>4</v>
      </c>
      <c r="B15" s="1">
        <v>65</v>
      </c>
      <c r="C15" s="17" t="s">
        <v>152</v>
      </c>
      <c r="D15" s="23">
        <v>1994</v>
      </c>
      <c r="E15" s="24">
        <v>37775</v>
      </c>
      <c r="F15" s="1">
        <v>96</v>
      </c>
      <c r="G15" s="1">
        <v>97</v>
      </c>
      <c r="H15" s="1">
        <v>93</v>
      </c>
      <c r="I15" s="1">
        <v>95</v>
      </c>
      <c r="J15" s="1">
        <v>94</v>
      </c>
      <c r="K15" s="1">
        <v>94</v>
      </c>
      <c r="L15" s="26">
        <v>569</v>
      </c>
    </row>
    <row r="16" spans="4:12" ht="15" customHeight="1">
      <c r="D16" s="27" t="s">
        <v>153</v>
      </c>
      <c r="L16" s="28" t="s">
        <v>154</v>
      </c>
    </row>
    <row r="17" spans="1:12" ht="15" customHeight="1">
      <c r="A17" s="22">
        <v>5</v>
      </c>
      <c r="B17" s="1">
        <v>64</v>
      </c>
      <c r="C17" s="17" t="s">
        <v>155</v>
      </c>
      <c r="D17" s="23">
        <v>2003</v>
      </c>
      <c r="E17" s="24">
        <v>42067</v>
      </c>
      <c r="F17" s="1">
        <v>97</v>
      </c>
      <c r="G17" s="1">
        <v>93</v>
      </c>
      <c r="H17" s="1">
        <v>98</v>
      </c>
      <c r="I17" s="1">
        <v>92</v>
      </c>
      <c r="J17" s="1">
        <v>91</v>
      </c>
      <c r="K17" s="1">
        <v>94</v>
      </c>
      <c r="L17" s="26">
        <v>565</v>
      </c>
    </row>
    <row r="18" spans="4:12" ht="15" customHeight="1">
      <c r="D18" s="27" t="s">
        <v>156</v>
      </c>
      <c r="L18" s="28" t="s">
        <v>88</v>
      </c>
    </row>
    <row r="19" spans="1:12" ht="15" customHeight="1">
      <c r="A19" s="22">
        <v>6</v>
      </c>
      <c r="B19" s="1">
        <v>67</v>
      </c>
      <c r="C19" s="17" t="s">
        <v>157</v>
      </c>
      <c r="D19" s="23">
        <v>1973</v>
      </c>
      <c r="E19" s="24">
        <v>4900</v>
      </c>
      <c r="F19" s="1">
        <v>95</v>
      </c>
      <c r="G19" s="1">
        <v>94</v>
      </c>
      <c r="H19" s="1">
        <v>93</v>
      </c>
      <c r="I19" s="1">
        <v>95</v>
      </c>
      <c r="J19" s="1">
        <v>91</v>
      </c>
      <c r="K19" s="1">
        <v>93</v>
      </c>
      <c r="L19" s="26">
        <v>561</v>
      </c>
    </row>
    <row r="20" spans="4:12" ht="15" customHeight="1">
      <c r="D20" s="27" t="s">
        <v>158</v>
      </c>
      <c r="L20" s="28" t="s">
        <v>85</v>
      </c>
    </row>
    <row r="21" spans="1:12" ht="15" customHeight="1">
      <c r="A21" s="22">
        <v>7</v>
      </c>
      <c r="B21" s="1">
        <v>57</v>
      </c>
      <c r="C21" s="17" t="s">
        <v>159</v>
      </c>
      <c r="D21" s="23">
        <v>1998</v>
      </c>
      <c r="E21" s="24">
        <v>37773</v>
      </c>
      <c r="F21" s="1">
        <v>92</v>
      </c>
      <c r="G21" s="1">
        <v>96</v>
      </c>
      <c r="H21" s="1">
        <v>93</v>
      </c>
      <c r="I21" s="1">
        <v>91</v>
      </c>
      <c r="J21" s="1">
        <v>92</v>
      </c>
      <c r="K21" s="1">
        <v>92</v>
      </c>
      <c r="L21" s="26">
        <v>556</v>
      </c>
    </row>
    <row r="22" spans="4:12" ht="15" customHeight="1">
      <c r="D22" s="27" t="s">
        <v>160</v>
      </c>
      <c r="L22" s="28" t="s">
        <v>161</v>
      </c>
    </row>
    <row r="23" spans="1:12" ht="15" customHeight="1">
      <c r="A23" s="22">
        <v>8</v>
      </c>
      <c r="B23" s="1">
        <v>62</v>
      </c>
      <c r="C23" s="17" t="s">
        <v>162</v>
      </c>
      <c r="D23" s="23">
        <v>1967</v>
      </c>
      <c r="E23" s="24">
        <v>40486</v>
      </c>
      <c r="F23" s="1">
        <v>90</v>
      </c>
      <c r="G23" s="1">
        <v>93</v>
      </c>
      <c r="H23" s="1">
        <v>91</v>
      </c>
      <c r="I23" s="1">
        <v>93</v>
      </c>
      <c r="J23" s="1">
        <v>97</v>
      </c>
      <c r="K23" s="1">
        <v>91</v>
      </c>
      <c r="L23" s="26">
        <v>555</v>
      </c>
    </row>
    <row r="24" spans="4:12" ht="15" customHeight="1">
      <c r="D24" s="27" t="s">
        <v>163</v>
      </c>
      <c r="L24" s="28" t="s">
        <v>151</v>
      </c>
    </row>
    <row r="25" spans="1:12" ht="15" customHeight="1">
      <c r="A25" s="22">
        <v>9</v>
      </c>
      <c r="B25" s="1">
        <v>55</v>
      </c>
      <c r="C25" s="17" t="s">
        <v>164</v>
      </c>
      <c r="D25" s="23">
        <v>2005</v>
      </c>
      <c r="E25" s="24">
        <v>42288</v>
      </c>
      <c r="F25" s="1">
        <v>88</v>
      </c>
      <c r="G25" s="1">
        <v>95</v>
      </c>
      <c r="H25" s="1">
        <v>95</v>
      </c>
      <c r="I25" s="1">
        <v>88</v>
      </c>
      <c r="J25" s="1">
        <v>97</v>
      </c>
      <c r="K25" s="1">
        <v>90</v>
      </c>
      <c r="L25" s="26">
        <v>553</v>
      </c>
    </row>
    <row r="26" spans="4:12" ht="15" customHeight="1">
      <c r="D26" s="27" t="s">
        <v>165</v>
      </c>
      <c r="L26" s="28" t="s">
        <v>166</v>
      </c>
    </row>
    <row r="27" spans="1:12" ht="15" customHeight="1">
      <c r="A27" s="22">
        <v>10</v>
      </c>
      <c r="B27" s="1">
        <v>71</v>
      </c>
      <c r="C27" s="17" t="s">
        <v>167</v>
      </c>
      <c r="D27" s="23">
        <v>2004</v>
      </c>
      <c r="E27" s="24">
        <v>41195</v>
      </c>
      <c r="F27" s="1">
        <v>89</v>
      </c>
      <c r="G27" s="1">
        <v>93</v>
      </c>
      <c r="H27" s="1">
        <v>93</v>
      </c>
      <c r="I27" s="1">
        <v>90</v>
      </c>
      <c r="J27" s="1">
        <v>94</v>
      </c>
      <c r="K27" s="1">
        <v>92</v>
      </c>
      <c r="L27" s="26">
        <v>551</v>
      </c>
    </row>
    <row r="28" spans="4:12" ht="15" customHeight="1">
      <c r="D28" s="27" t="s">
        <v>168</v>
      </c>
      <c r="L28" s="28" t="s">
        <v>85</v>
      </c>
    </row>
    <row r="29" spans="1:12" ht="15" customHeight="1">
      <c r="A29" s="22">
        <v>11</v>
      </c>
      <c r="B29" s="1">
        <v>63</v>
      </c>
      <c r="C29" s="17" t="s">
        <v>162</v>
      </c>
      <c r="D29" s="23">
        <v>2000</v>
      </c>
      <c r="E29" s="24">
        <v>40485</v>
      </c>
      <c r="F29" s="1">
        <v>87</v>
      </c>
      <c r="G29" s="1">
        <v>92</v>
      </c>
      <c r="H29" s="1">
        <v>92</v>
      </c>
      <c r="I29" s="1">
        <v>92</v>
      </c>
      <c r="J29" s="1">
        <v>93</v>
      </c>
      <c r="K29" s="1">
        <v>92</v>
      </c>
      <c r="L29" s="26">
        <v>548</v>
      </c>
    </row>
    <row r="30" spans="4:12" ht="15" customHeight="1">
      <c r="D30" s="27" t="s">
        <v>163</v>
      </c>
      <c r="L30" s="28" t="s">
        <v>169</v>
      </c>
    </row>
    <row r="31" spans="1:12" ht="15" customHeight="1">
      <c r="A31" s="22">
        <v>12</v>
      </c>
      <c r="B31" s="1">
        <v>69</v>
      </c>
      <c r="C31" s="17" t="s">
        <v>170</v>
      </c>
      <c r="D31" s="23">
        <v>2002</v>
      </c>
      <c r="E31" s="24">
        <v>41278</v>
      </c>
      <c r="F31" s="1">
        <v>90</v>
      </c>
      <c r="G31" s="1">
        <v>89</v>
      </c>
      <c r="H31" s="1">
        <v>90</v>
      </c>
      <c r="I31" s="1">
        <v>94</v>
      </c>
      <c r="J31" s="1">
        <v>88</v>
      </c>
      <c r="K31" s="1">
        <v>93</v>
      </c>
      <c r="L31" s="26">
        <v>544</v>
      </c>
    </row>
    <row r="32" spans="4:12" ht="15" customHeight="1">
      <c r="D32" s="27" t="s">
        <v>171</v>
      </c>
      <c r="L32" s="28" t="s">
        <v>166</v>
      </c>
    </row>
    <row r="33" spans="1:12" ht="15" customHeight="1">
      <c r="A33" s="22">
        <v>13</v>
      </c>
      <c r="B33" s="1">
        <v>59</v>
      </c>
      <c r="C33" s="17" t="s">
        <v>172</v>
      </c>
      <c r="D33" s="23">
        <v>2002</v>
      </c>
      <c r="E33" s="24">
        <v>41483</v>
      </c>
      <c r="F33" s="1">
        <v>93</v>
      </c>
      <c r="G33" s="1">
        <v>92</v>
      </c>
      <c r="H33" s="1">
        <v>90</v>
      </c>
      <c r="I33" s="1">
        <v>88</v>
      </c>
      <c r="J33" s="1">
        <v>88</v>
      </c>
      <c r="K33" s="1">
        <v>91</v>
      </c>
      <c r="L33" s="26">
        <v>542</v>
      </c>
    </row>
    <row r="34" spans="4:12" ht="15" customHeight="1">
      <c r="D34" s="27" t="s">
        <v>173</v>
      </c>
      <c r="L34" s="28" t="s">
        <v>174</v>
      </c>
    </row>
    <row r="35" spans="1:12" ht="15" customHeight="1">
      <c r="A35" s="22">
        <v>14</v>
      </c>
      <c r="B35" s="1">
        <v>72</v>
      </c>
      <c r="C35" s="17" t="s">
        <v>175</v>
      </c>
      <c r="D35" s="23">
        <v>2003</v>
      </c>
      <c r="E35" s="24">
        <v>42692</v>
      </c>
      <c r="F35" s="1">
        <v>87</v>
      </c>
      <c r="G35" s="1">
        <v>92</v>
      </c>
      <c r="H35" s="1">
        <v>93</v>
      </c>
      <c r="I35" s="1">
        <v>81</v>
      </c>
      <c r="J35" s="1">
        <v>83</v>
      </c>
      <c r="K35" s="1">
        <v>89</v>
      </c>
      <c r="L35" s="26">
        <v>525</v>
      </c>
    </row>
    <row r="36" spans="4:12" ht="15" customHeight="1">
      <c r="D36" s="27" t="s">
        <v>163</v>
      </c>
      <c r="L36" s="28" t="s">
        <v>176</v>
      </c>
    </row>
    <row r="37" spans="1:12" ht="15" customHeight="1">
      <c r="A37" s="22">
        <v>15</v>
      </c>
      <c r="B37" s="1">
        <v>58</v>
      </c>
      <c r="C37" s="17" t="s">
        <v>177</v>
      </c>
      <c r="D37" s="23">
        <v>2003</v>
      </c>
      <c r="E37" s="24">
        <v>43461</v>
      </c>
      <c r="F37" s="1">
        <v>82</v>
      </c>
      <c r="G37" s="1">
        <v>85</v>
      </c>
      <c r="H37" s="1">
        <v>88</v>
      </c>
      <c r="I37" s="1">
        <v>78</v>
      </c>
      <c r="J37" s="1">
        <v>87</v>
      </c>
      <c r="K37" s="1">
        <v>78</v>
      </c>
      <c r="L37" s="26">
        <v>498</v>
      </c>
    </row>
    <row r="38" spans="4:12" ht="15" customHeight="1">
      <c r="D38" s="27" t="s">
        <v>41</v>
      </c>
      <c r="L38" s="28" t="s">
        <v>176</v>
      </c>
    </row>
    <row r="39" spans="1:12" ht="12.75">
      <c r="A39" s="29" t="s">
        <v>89</v>
      </c>
      <c r="I39" s="101" t="s">
        <v>23</v>
      </c>
      <c r="J39" s="101"/>
      <c r="K39" s="101"/>
      <c r="L39" s="101"/>
    </row>
  </sheetData>
  <sheetProtection/>
  <mergeCells count="3">
    <mergeCell ref="A1:K1"/>
    <mergeCell ref="K3:L3"/>
    <mergeCell ref="I39:L39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33" customWidth="1"/>
    <col min="3" max="3" width="28.57421875" style="33" customWidth="1"/>
    <col min="4" max="4" width="4.421875" style="33" customWidth="1"/>
    <col min="5" max="5" width="0" style="33" hidden="1" customWidth="1"/>
    <col min="6" max="6" width="6.28125" style="33" customWidth="1"/>
    <col min="7" max="20" width="6.7109375" style="33" customWidth="1"/>
    <col min="21" max="16384" width="9.140625" style="33" customWidth="1"/>
  </cols>
  <sheetData>
    <row r="1" spans="1:14" ht="2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3" ht="15.75">
      <c r="A2" s="34" t="s">
        <v>24</v>
      </c>
      <c r="C2" s="35" t="s">
        <v>178</v>
      </c>
    </row>
    <row r="3" spans="1:14" ht="15.75">
      <c r="A3" s="34" t="s">
        <v>25</v>
      </c>
      <c r="C3" s="35" t="s">
        <v>142</v>
      </c>
      <c r="L3" s="103" t="s">
        <v>27</v>
      </c>
      <c r="M3" s="103"/>
      <c r="N3" s="103"/>
    </row>
    <row r="4" spans="1:3" ht="15.75">
      <c r="A4" s="34" t="s">
        <v>28</v>
      </c>
      <c r="C4" s="35" t="s">
        <v>29</v>
      </c>
    </row>
    <row r="5" spans="1:3" ht="15.75">
      <c r="A5" s="34" t="s">
        <v>30</v>
      </c>
      <c r="C5" s="35" t="s">
        <v>12</v>
      </c>
    </row>
    <row r="7" spans="1:21" ht="18.75">
      <c r="A7" s="36" t="s">
        <v>270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5.75">
      <c r="A8" s="39"/>
      <c r="B8" s="37"/>
      <c r="C8" s="3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2.75">
      <c r="A9" s="40" t="s">
        <v>31</v>
      </c>
      <c r="B9" s="41" t="s">
        <v>32</v>
      </c>
      <c r="C9" s="42" t="s">
        <v>33</v>
      </c>
      <c r="D9" s="42" t="s">
        <v>91</v>
      </c>
      <c r="E9" s="104" t="s">
        <v>36</v>
      </c>
      <c r="F9" s="105"/>
      <c r="G9" s="40" t="s">
        <v>37</v>
      </c>
      <c r="H9" s="40" t="s">
        <v>143</v>
      </c>
      <c r="I9" s="40" t="s">
        <v>144</v>
      </c>
      <c r="J9" s="40" t="s">
        <v>145</v>
      </c>
      <c r="K9" s="40" t="s">
        <v>146</v>
      </c>
      <c r="L9" s="40" t="s">
        <v>271</v>
      </c>
      <c r="M9" s="40" t="s">
        <v>272</v>
      </c>
      <c r="N9" s="40" t="s">
        <v>273</v>
      </c>
      <c r="O9" s="40" t="s">
        <v>274</v>
      </c>
      <c r="P9" s="40" t="s">
        <v>275</v>
      </c>
      <c r="Q9" s="40" t="s">
        <v>276</v>
      </c>
      <c r="R9" s="40" t="s">
        <v>277</v>
      </c>
      <c r="S9" s="40" t="s">
        <v>278</v>
      </c>
      <c r="T9" s="40" t="s">
        <v>279</v>
      </c>
      <c r="U9" s="40" t="s">
        <v>280</v>
      </c>
    </row>
    <row r="10" spans="1:21" ht="15.75">
      <c r="A10" s="39"/>
      <c r="B10" s="37"/>
      <c r="C10" s="38"/>
      <c r="D10" s="37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5">
      <c r="A11" s="106">
        <v>1</v>
      </c>
      <c r="B11" s="33">
        <v>68</v>
      </c>
      <c r="C11" s="34" t="s">
        <v>148</v>
      </c>
      <c r="D11" s="56" t="s">
        <v>101</v>
      </c>
      <c r="E11" s="45">
        <v>51.8</v>
      </c>
      <c r="F11" s="45">
        <f>F12</f>
        <v>2</v>
      </c>
      <c r="G11" s="45">
        <f aca="true" t="shared" si="0" ref="G11:Q11">F11+G12</f>
        <v>4</v>
      </c>
      <c r="H11" s="45">
        <f t="shared" si="0"/>
        <v>4</v>
      </c>
      <c r="I11" s="45">
        <f t="shared" si="0"/>
        <v>6</v>
      </c>
      <c r="J11" s="45">
        <f t="shared" si="0"/>
        <v>8</v>
      </c>
      <c r="K11" s="45">
        <f t="shared" si="0"/>
        <v>8</v>
      </c>
      <c r="L11" s="45">
        <f t="shared" si="0"/>
        <v>8</v>
      </c>
      <c r="M11" s="45">
        <f t="shared" si="0"/>
        <v>8</v>
      </c>
      <c r="N11" s="45">
        <f t="shared" si="0"/>
        <v>10</v>
      </c>
      <c r="O11" s="45">
        <f t="shared" si="0"/>
        <v>12</v>
      </c>
      <c r="P11" s="45">
        <f t="shared" si="0"/>
        <v>14</v>
      </c>
      <c r="Q11" s="45">
        <f t="shared" si="0"/>
        <v>16</v>
      </c>
      <c r="R11" s="45"/>
      <c r="S11" s="45"/>
      <c r="T11" s="45"/>
      <c r="U11" s="107">
        <f>MAX(J11:T11)</f>
        <v>16</v>
      </c>
    </row>
    <row r="12" spans="1:21" ht="14.25">
      <c r="A12" s="106"/>
      <c r="B12" s="37"/>
      <c r="C12" s="37"/>
      <c r="D12" s="37"/>
      <c r="E12" s="45">
        <v>2</v>
      </c>
      <c r="F12" s="45">
        <f aca="true" t="shared" si="1" ref="F12:Q12">IF(F13&gt;F17,2,IF(F13=F17,1,0))</f>
        <v>2</v>
      </c>
      <c r="G12" s="45">
        <f t="shared" si="1"/>
        <v>2</v>
      </c>
      <c r="H12" s="45">
        <f t="shared" si="1"/>
        <v>0</v>
      </c>
      <c r="I12" s="45">
        <f t="shared" si="1"/>
        <v>2</v>
      </c>
      <c r="J12" s="45">
        <f t="shared" si="1"/>
        <v>2</v>
      </c>
      <c r="K12" s="45">
        <f t="shared" si="1"/>
        <v>0</v>
      </c>
      <c r="L12" s="45">
        <f t="shared" si="1"/>
        <v>0</v>
      </c>
      <c r="M12" s="45">
        <f t="shared" si="1"/>
        <v>0</v>
      </c>
      <c r="N12" s="45">
        <f t="shared" si="1"/>
        <v>2</v>
      </c>
      <c r="O12" s="45">
        <f t="shared" si="1"/>
        <v>2</v>
      </c>
      <c r="P12" s="45">
        <f t="shared" si="1"/>
        <v>2</v>
      </c>
      <c r="Q12" s="45">
        <f t="shared" si="1"/>
        <v>2</v>
      </c>
      <c r="R12" s="45"/>
      <c r="S12" s="45"/>
      <c r="T12" s="45"/>
      <c r="U12" s="108"/>
    </row>
    <row r="13" spans="1:21" ht="12.75">
      <c r="A13" s="106"/>
      <c r="B13" s="37"/>
      <c r="C13" s="37"/>
      <c r="D13" s="37"/>
      <c r="E13" s="46">
        <v>10.2</v>
      </c>
      <c r="F13" s="47">
        <v>10.6</v>
      </c>
      <c r="G13" s="47">
        <v>9.8</v>
      </c>
      <c r="H13" s="47">
        <v>9.6</v>
      </c>
      <c r="I13" s="47">
        <v>10.6</v>
      </c>
      <c r="J13" s="47">
        <v>10.2</v>
      </c>
      <c r="K13" s="47">
        <v>10.3</v>
      </c>
      <c r="L13" s="47">
        <v>10.4</v>
      </c>
      <c r="M13" s="47">
        <v>8.9</v>
      </c>
      <c r="N13" s="47">
        <v>10.7</v>
      </c>
      <c r="O13" s="47">
        <v>9.8</v>
      </c>
      <c r="P13" s="43">
        <v>9.9</v>
      </c>
      <c r="Q13" s="43">
        <v>9.8</v>
      </c>
      <c r="R13" s="43"/>
      <c r="S13" s="43"/>
      <c r="T13" s="43"/>
      <c r="U13" s="108"/>
    </row>
    <row r="14" spans="1:21" ht="12.75">
      <c r="A14" s="37"/>
      <c r="B14" s="37"/>
      <c r="C14" s="37"/>
      <c r="D14" s="37"/>
      <c r="E14" s="43"/>
      <c r="F14" s="43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3"/>
      <c r="R14" s="43"/>
      <c r="S14" s="43"/>
      <c r="T14" s="43"/>
      <c r="U14" s="43"/>
    </row>
    <row r="15" spans="1:21" ht="15">
      <c r="A15" s="109">
        <v>2</v>
      </c>
      <c r="B15" s="33">
        <v>64</v>
      </c>
      <c r="C15" s="34" t="s">
        <v>155</v>
      </c>
      <c r="D15" s="56" t="s">
        <v>101</v>
      </c>
      <c r="E15" s="45">
        <v>51.8</v>
      </c>
      <c r="F15" s="45">
        <f>F16</f>
        <v>0</v>
      </c>
      <c r="G15" s="45">
        <f aca="true" t="shared" si="2" ref="G15:Q15">F15+G16</f>
        <v>0</v>
      </c>
      <c r="H15" s="45">
        <f t="shared" si="2"/>
        <v>2</v>
      </c>
      <c r="I15" s="45">
        <f t="shared" si="2"/>
        <v>2</v>
      </c>
      <c r="J15" s="45">
        <f t="shared" si="2"/>
        <v>2</v>
      </c>
      <c r="K15" s="45">
        <f t="shared" si="2"/>
        <v>4</v>
      </c>
      <c r="L15" s="45">
        <f t="shared" si="2"/>
        <v>6</v>
      </c>
      <c r="M15" s="45">
        <f t="shared" si="2"/>
        <v>8</v>
      </c>
      <c r="N15" s="45">
        <f t="shared" si="2"/>
        <v>8</v>
      </c>
      <c r="O15" s="45">
        <f t="shared" si="2"/>
        <v>8</v>
      </c>
      <c r="P15" s="45">
        <f t="shared" si="2"/>
        <v>8</v>
      </c>
      <c r="Q15" s="45">
        <f t="shared" si="2"/>
        <v>8</v>
      </c>
      <c r="R15" s="45"/>
      <c r="S15" s="45"/>
      <c r="T15" s="45"/>
      <c r="U15" s="107">
        <f>MAX(J15:T15)</f>
        <v>8</v>
      </c>
    </row>
    <row r="16" spans="1:21" ht="14.25">
      <c r="A16" s="109"/>
      <c r="B16" s="37"/>
      <c r="C16" s="37"/>
      <c r="D16" s="37"/>
      <c r="E16" s="45">
        <v>2</v>
      </c>
      <c r="F16" s="45">
        <f aca="true" t="shared" si="3" ref="F16:Q16">IF(F13&gt;F17,0,IF(F13=F17,1,2))</f>
        <v>0</v>
      </c>
      <c r="G16" s="45">
        <f t="shared" si="3"/>
        <v>0</v>
      </c>
      <c r="H16" s="45">
        <f t="shared" si="3"/>
        <v>2</v>
      </c>
      <c r="I16" s="45">
        <f t="shared" si="3"/>
        <v>0</v>
      </c>
      <c r="J16" s="45">
        <f t="shared" si="3"/>
        <v>0</v>
      </c>
      <c r="K16" s="45">
        <f t="shared" si="3"/>
        <v>2</v>
      </c>
      <c r="L16" s="45">
        <f t="shared" si="3"/>
        <v>2</v>
      </c>
      <c r="M16" s="45">
        <f t="shared" si="3"/>
        <v>2</v>
      </c>
      <c r="N16" s="45">
        <f t="shared" si="3"/>
        <v>0</v>
      </c>
      <c r="O16" s="45">
        <f t="shared" si="3"/>
        <v>0</v>
      </c>
      <c r="P16" s="45">
        <f t="shared" si="3"/>
        <v>0</v>
      </c>
      <c r="Q16" s="45">
        <f t="shared" si="3"/>
        <v>0</v>
      </c>
      <c r="R16" s="45"/>
      <c r="S16" s="45"/>
      <c r="T16" s="45"/>
      <c r="U16" s="108"/>
    </row>
    <row r="17" spans="1:21" ht="12.75">
      <c r="A17" s="109"/>
      <c r="B17" s="37"/>
      <c r="C17" s="37"/>
      <c r="D17" s="37"/>
      <c r="E17" s="46">
        <v>10.2</v>
      </c>
      <c r="F17" s="47">
        <v>9.3</v>
      </c>
      <c r="G17" s="47">
        <v>9.4</v>
      </c>
      <c r="H17" s="47">
        <v>10.3</v>
      </c>
      <c r="I17" s="47">
        <v>9.4</v>
      </c>
      <c r="J17" s="47">
        <v>10</v>
      </c>
      <c r="K17" s="47">
        <v>10.4</v>
      </c>
      <c r="L17" s="47">
        <v>10.6</v>
      </c>
      <c r="M17" s="47">
        <v>9.4</v>
      </c>
      <c r="N17" s="47">
        <v>9.9</v>
      </c>
      <c r="O17" s="47">
        <v>9.1</v>
      </c>
      <c r="P17" s="43">
        <v>9.6</v>
      </c>
      <c r="Q17" s="43">
        <v>9.1</v>
      </c>
      <c r="R17" s="43"/>
      <c r="S17" s="43"/>
      <c r="T17" s="43"/>
      <c r="U17" s="108"/>
    </row>
    <row r="18" spans="1:21" ht="12.75">
      <c r="A18" s="37"/>
      <c r="B18" s="37"/>
      <c r="C18" s="37"/>
      <c r="D18" s="37"/>
      <c r="E18" s="37"/>
      <c r="F18" s="37"/>
      <c r="G18" s="48"/>
      <c r="H18" s="48"/>
      <c r="I18" s="48"/>
      <c r="J18" s="48"/>
      <c r="K18" s="48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5.75">
      <c r="A19" s="39"/>
      <c r="B19" s="37"/>
      <c r="C19" s="3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5.75">
      <c r="A20" s="39"/>
      <c r="B20" s="37"/>
      <c r="C20" s="3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8.75">
      <c r="A21" s="36" t="s">
        <v>281</v>
      </c>
      <c r="B21" s="37"/>
      <c r="C21" s="38"/>
      <c r="D21" s="37"/>
      <c r="E21" s="37"/>
      <c r="F21" s="37"/>
      <c r="G21" s="37"/>
      <c r="H21" s="37"/>
      <c r="I21" s="48"/>
      <c r="J21" s="48"/>
      <c r="K21" s="48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3" spans="1:12" ht="12.75">
      <c r="A23" s="49" t="s">
        <v>31</v>
      </c>
      <c r="B23" s="50" t="s">
        <v>32</v>
      </c>
      <c r="C23" s="51" t="s">
        <v>33</v>
      </c>
      <c r="D23" s="51" t="s">
        <v>91</v>
      </c>
      <c r="E23" s="112" t="s">
        <v>92</v>
      </c>
      <c r="F23" s="114"/>
      <c r="G23" s="57" t="s">
        <v>36</v>
      </c>
      <c r="H23" s="57" t="s">
        <v>37</v>
      </c>
      <c r="I23" s="57" t="s">
        <v>143</v>
      </c>
      <c r="J23" s="57" t="s">
        <v>144</v>
      </c>
      <c r="K23" s="57" t="s">
        <v>145</v>
      </c>
      <c r="L23" s="57" t="s">
        <v>10</v>
      </c>
    </row>
    <row r="24" ht="7.5" customHeight="1"/>
    <row r="25" spans="1:16" ht="15">
      <c r="A25" s="52">
        <v>1</v>
      </c>
      <c r="B25" s="33">
        <v>64</v>
      </c>
      <c r="C25" s="34" t="s">
        <v>155</v>
      </c>
      <c r="D25" s="44" t="s">
        <v>101</v>
      </c>
      <c r="E25" s="110">
        <v>565</v>
      </c>
      <c r="F25" s="110"/>
      <c r="G25" s="53">
        <v>49.5</v>
      </c>
      <c r="H25" s="53">
        <v>98.7</v>
      </c>
      <c r="I25" s="53">
        <v>147.4</v>
      </c>
      <c r="J25" s="53">
        <v>198.6</v>
      </c>
      <c r="K25" s="53">
        <v>248.8</v>
      </c>
      <c r="L25" s="53">
        <v>248.8</v>
      </c>
      <c r="M25" s="53"/>
      <c r="N25" s="53"/>
      <c r="O25" s="53"/>
      <c r="P25" s="53"/>
    </row>
    <row r="26" spans="7:16" ht="15">
      <c r="G26" s="58">
        <v>49.5</v>
      </c>
      <c r="H26" s="58">
        <v>49.2</v>
      </c>
      <c r="I26" s="58">
        <v>48.7</v>
      </c>
      <c r="J26" s="58">
        <v>51.2</v>
      </c>
      <c r="K26" s="58">
        <v>50.2</v>
      </c>
      <c r="L26" s="53"/>
      <c r="M26" s="53"/>
      <c r="N26" s="53"/>
      <c r="O26" s="53"/>
      <c r="P26" s="53"/>
    </row>
    <row r="27" spans="7:16" ht="15">
      <c r="G27" s="59">
        <v>10.2</v>
      </c>
      <c r="H27" s="59">
        <v>10.1</v>
      </c>
      <c r="I27" s="59">
        <v>9.6</v>
      </c>
      <c r="J27" s="59">
        <v>10</v>
      </c>
      <c r="K27" s="59">
        <v>10.5</v>
      </c>
      <c r="L27" s="53"/>
      <c r="M27" s="53"/>
      <c r="N27" s="53"/>
      <c r="O27" s="53"/>
      <c r="P27" s="53"/>
    </row>
    <row r="28" spans="7:16" ht="15">
      <c r="G28" s="59">
        <v>10.2</v>
      </c>
      <c r="H28" s="59">
        <v>10.1</v>
      </c>
      <c r="I28" s="59">
        <v>9.1</v>
      </c>
      <c r="J28" s="59">
        <v>10</v>
      </c>
      <c r="K28" s="59">
        <v>9.2</v>
      </c>
      <c r="L28" s="53"/>
      <c r="M28" s="53"/>
      <c r="N28" s="53"/>
      <c r="O28" s="53"/>
      <c r="P28" s="53"/>
    </row>
    <row r="29" spans="7:16" ht="15">
      <c r="G29" s="59">
        <v>9</v>
      </c>
      <c r="H29" s="59">
        <v>9.9</v>
      </c>
      <c r="I29" s="59">
        <v>10.5</v>
      </c>
      <c r="J29" s="59">
        <v>10.8</v>
      </c>
      <c r="K29" s="59">
        <v>9.7</v>
      </c>
      <c r="L29" s="53"/>
      <c r="M29" s="53"/>
      <c r="N29" s="53"/>
      <c r="O29" s="53"/>
      <c r="P29" s="53"/>
    </row>
    <row r="30" spans="7:16" ht="15">
      <c r="G30" s="59">
        <v>9.2</v>
      </c>
      <c r="H30" s="59">
        <v>8.9</v>
      </c>
      <c r="I30" s="59">
        <v>10</v>
      </c>
      <c r="J30" s="59">
        <v>10.5</v>
      </c>
      <c r="K30" s="59">
        <v>10.6</v>
      </c>
      <c r="L30" s="53"/>
      <c r="M30" s="53"/>
      <c r="N30" s="53"/>
      <c r="O30" s="53"/>
      <c r="P30" s="53"/>
    </row>
    <row r="31" spans="7:16" ht="15">
      <c r="G31" s="59">
        <v>10.9</v>
      </c>
      <c r="H31" s="59">
        <v>10.2</v>
      </c>
      <c r="I31" s="59">
        <v>9.5</v>
      </c>
      <c r="J31" s="59">
        <v>9.9</v>
      </c>
      <c r="K31" s="59">
        <v>10.2</v>
      </c>
      <c r="L31" s="53"/>
      <c r="M31" s="53"/>
      <c r="N31" s="53"/>
      <c r="O31" s="53"/>
      <c r="P31" s="53"/>
    </row>
    <row r="33" ht="9.75" customHeight="1"/>
    <row r="34" spans="1:16" ht="15">
      <c r="A34" s="52">
        <v>2</v>
      </c>
      <c r="B34" s="33">
        <v>68</v>
      </c>
      <c r="C34" s="34" t="s">
        <v>148</v>
      </c>
      <c r="D34" s="44" t="s">
        <v>101</v>
      </c>
      <c r="E34" s="110">
        <v>574</v>
      </c>
      <c r="F34" s="110"/>
      <c r="G34" s="53">
        <v>49.3</v>
      </c>
      <c r="H34" s="53">
        <v>98.9</v>
      </c>
      <c r="I34" s="53">
        <v>150.3</v>
      </c>
      <c r="J34" s="53">
        <v>199.4</v>
      </c>
      <c r="K34" s="53">
        <v>248.7</v>
      </c>
      <c r="L34" s="53">
        <v>248.7</v>
      </c>
      <c r="M34" s="53"/>
      <c r="N34" s="53"/>
      <c r="O34" s="53"/>
      <c r="P34" s="53"/>
    </row>
    <row r="35" spans="7:16" ht="15">
      <c r="G35" s="58">
        <v>49.3</v>
      </c>
      <c r="H35" s="58">
        <v>49.6</v>
      </c>
      <c r="I35" s="58">
        <v>51.4</v>
      </c>
      <c r="J35" s="58">
        <v>49.1</v>
      </c>
      <c r="K35" s="58">
        <v>49.3</v>
      </c>
      <c r="L35" s="53"/>
      <c r="M35" s="53"/>
      <c r="N35" s="53"/>
      <c r="O35" s="53"/>
      <c r="P35" s="53"/>
    </row>
    <row r="36" spans="7:16" ht="15">
      <c r="G36" s="59">
        <v>8.4</v>
      </c>
      <c r="H36" s="59">
        <v>9.8</v>
      </c>
      <c r="I36" s="59">
        <v>10.5</v>
      </c>
      <c r="J36" s="59">
        <v>10</v>
      </c>
      <c r="K36" s="59">
        <v>10.8</v>
      </c>
      <c r="L36" s="53"/>
      <c r="M36" s="53"/>
      <c r="N36" s="53"/>
      <c r="O36" s="53"/>
      <c r="P36" s="53"/>
    </row>
    <row r="37" spans="7:16" ht="15">
      <c r="G37" s="59">
        <v>10.4</v>
      </c>
      <c r="H37" s="59">
        <v>10.5</v>
      </c>
      <c r="I37" s="59">
        <v>10.4</v>
      </c>
      <c r="J37" s="59">
        <v>9.9</v>
      </c>
      <c r="K37" s="59">
        <v>9.5</v>
      </c>
      <c r="L37" s="53"/>
      <c r="M37" s="53"/>
      <c r="N37" s="53"/>
      <c r="O37" s="53"/>
      <c r="P37" s="53"/>
    </row>
    <row r="38" spans="7:16" ht="15">
      <c r="G38" s="59">
        <v>9.8</v>
      </c>
      <c r="H38" s="59">
        <v>10.5</v>
      </c>
      <c r="I38" s="59">
        <v>9.7</v>
      </c>
      <c r="J38" s="59">
        <v>9</v>
      </c>
      <c r="K38" s="59">
        <v>9.5</v>
      </c>
      <c r="L38" s="53"/>
      <c r="M38" s="53"/>
      <c r="N38" s="53"/>
      <c r="O38" s="53"/>
      <c r="P38" s="53"/>
    </row>
    <row r="39" spans="7:16" ht="15">
      <c r="G39" s="59">
        <v>10.1</v>
      </c>
      <c r="H39" s="59">
        <v>8.4</v>
      </c>
      <c r="I39" s="59">
        <v>10</v>
      </c>
      <c r="J39" s="59">
        <v>10.7</v>
      </c>
      <c r="K39" s="59">
        <v>9.5</v>
      </c>
      <c r="L39" s="53"/>
      <c r="M39" s="53"/>
      <c r="N39" s="53"/>
      <c r="O39" s="53"/>
      <c r="P39" s="53"/>
    </row>
    <row r="40" spans="7:16" ht="15">
      <c r="G40" s="59">
        <v>10.6</v>
      </c>
      <c r="H40" s="59">
        <v>10.4</v>
      </c>
      <c r="I40" s="59">
        <v>10.8</v>
      </c>
      <c r="J40" s="59">
        <v>9.5</v>
      </c>
      <c r="K40" s="59">
        <v>10</v>
      </c>
      <c r="L40" s="53"/>
      <c r="M40" s="53"/>
      <c r="N40" s="53"/>
      <c r="O40" s="53"/>
      <c r="P40" s="53"/>
    </row>
    <row r="42" ht="9.75" customHeight="1"/>
    <row r="43" spans="1:16" ht="15">
      <c r="A43" s="52">
        <v>3</v>
      </c>
      <c r="B43" s="33">
        <v>74</v>
      </c>
      <c r="C43" s="34" t="s">
        <v>149</v>
      </c>
      <c r="D43" s="44" t="s">
        <v>101</v>
      </c>
      <c r="E43" s="110">
        <v>569</v>
      </c>
      <c r="F43" s="110"/>
      <c r="G43" s="53">
        <v>48.7</v>
      </c>
      <c r="H43" s="53">
        <v>98.8</v>
      </c>
      <c r="I43" s="53">
        <v>150.1</v>
      </c>
      <c r="J43" s="53">
        <v>199.7</v>
      </c>
      <c r="K43" s="53">
        <v>248.6</v>
      </c>
      <c r="L43" s="53">
        <v>248.6</v>
      </c>
      <c r="M43" s="53"/>
      <c r="N43" s="53"/>
      <c r="O43" s="53"/>
      <c r="P43" s="53"/>
    </row>
    <row r="44" spans="7:16" ht="15">
      <c r="G44" s="58">
        <v>48.7</v>
      </c>
      <c r="H44" s="58">
        <v>50.1</v>
      </c>
      <c r="I44" s="58">
        <v>51.3</v>
      </c>
      <c r="J44" s="58">
        <v>49.6</v>
      </c>
      <c r="K44" s="58">
        <v>48.9</v>
      </c>
      <c r="L44" s="53"/>
      <c r="M44" s="53"/>
      <c r="N44" s="53"/>
      <c r="O44" s="53"/>
      <c r="P44" s="53"/>
    </row>
    <row r="45" spans="7:16" ht="15">
      <c r="G45" s="59">
        <v>9.5</v>
      </c>
      <c r="H45" s="59">
        <v>9.4</v>
      </c>
      <c r="I45" s="59">
        <v>9.4</v>
      </c>
      <c r="J45" s="59">
        <v>10.1</v>
      </c>
      <c r="K45" s="59">
        <v>10.3</v>
      </c>
      <c r="L45" s="53"/>
      <c r="M45" s="53"/>
      <c r="N45" s="53"/>
      <c r="O45" s="53"/>
      <c r="P45" s="53"/>
    </row>
    <row r="46" spans="7:16" ht="15">
      <c r="G46" s="59">
        <v>9.7</v>
      </c>
      <c r="H46" s="59">
        <v>10.6</v>
      </c>
      <c r="I46" s="59">
        <v>10.3</v>
      </c>
      <c r="J46" s="59">
        <v>9.9</v>
      </c>
      <c r="K46" s="59">
        <v>10.1</v>
      </c>
      <c r="L46" s="53"/>
      <c r="M46" s="53"/>
      <c r="N46" s="53"/>
      <c r="O46" s="53"/>
      <c r="P46" s="53"/>
    </row>
    <row r="47" spans="7:16" ht="15">
      <c r="G47" s="59">
        <v>9.8</v>
      </c>
      <c r="H47" s="59">
        <v>10.1</v>
      </c>
      <c r="I47" s="59">
        <v>10.6</v>
      </c>
      <c r="J47" s="59">
        <v>10.6</v>
      </c>
      <c r="K47" s="59">
        <v>9.2</v>
      </c>
      <c r="L47" s="53"/>
      <c r="M47" s="53"/>
      <c r="N47" s="53"/>
      <c r="O47" s="53"/>
      <c r="P47" s="53"/>
    </row>
    <row r="48" spans="7:16" ht="15">
      <c r="G48" s="59">
        <v>10.2</v>
      </c>
      <c r="H48" s="59">
        <v>9.9</v>
      </c>
      <c r="I48" s="59">
        <v>10.5</v>
      </c>
      <c r="J48" s="59">
        <v>9.2</v>
      </c>
      <c r="K48" s="59">
        <v>9</v>
      </c>
      <c r="L48" s="53"/>
      <c r="M48" s="53"/>
      <c r="N48" s="53"/>
      <c r="O48" s="53"/>
      <c r="P48" s="53"/>
    </row>
    <row r="49" spans="7:16" ht="15">
      <c r="G49" s="59">
        <v>9.5</v>
      </c>
      <c r="H49" s="59">
        <v>10.1</v>
      </c>
      <c r="I49" s="59">
        <v>10.5</v>
      </c>
      <c r="J49" s="59">
        <v>9.8</v>
      </c>
      <c r="K49" s="59">
        <v>10.3</v>
      </c>
      <c r="L49" s="53"/>
      <c r="M49" s="53"/>
      <c r="N49" s="53"/>
      <c r="O49" s="53"/>
      <c r="P49" s="53"/>
    </row>
    <row r="51" ht="9.75" customHeight="1"/>
    <row r="52" spans="1:16" ht="15">
      <c r="A52" s="52">
        <v>4</v>
      </c>
      <c r="B52" s="33">
        <v>56</v>
      </c>
      <c r="C52" s="34" t="s">
        <v>147</v>
      </c>
      <c r="D52" s="44" t="s">
        <v>101</v>
      </c>
      <c r="E52" s="110">
        <v>577</v>
      </c>
      <c r="F52" s="110"/>
      <c r="G52" s="53">
        <v>48.4</v>
      </c>
      <c r="H52" s="53">
        <v>99.6</v>
      </c>
      <c r="I52" s="53">
        <v>149.2</v>
      </c>
      <c r="J52" s="53">
        <v>200.3</v>
      </c>
      <c r="K52" s="53">
        <v>247.4</v>
      </c>
      <c r="L52" s="53">
        <v>247.4</v>
      </c>
      <c r="M52" s="53"/>
      <c r="N52" s="53"/>
      <c r="O52" s="53"/>
      <c r="P52" s="53"/>
    </row>
    <row r="53" spans="7:16" ht="15">
      <c r="G53" s="58">
        <v>48.4</v>
      </c>
      <c r="H53" s="58">
        <v>51.2</v>
      </c>
      <c r="I53" s="58">
        <v>49.6</v>
      </c>
      <c r="J53" s="58">
        <v>51.1</v>
      </c>
      <c r="K53" s="58">
        <v>47.1</v>
      </c>
      <c r="L53" s="53"/>
      <c r="M53" s="53"/>
      <c r="N53" s="53"/>
      <c r="O53" s="53"/>
      <c r="P53" s="53"/>
    </row>
    <row r="54" spans="7:16" ht="15">
      <c r="G54" s="59">
        <v>9.2</v>
      </c>
      <c r="H54" s="59">
        <v>10.1</v>
      </c>
      <c r="I54" s="59">
        <v>10.1</v>
      </c>
      <c r="J54" s="59">
        <v>10.4</v>
      </c>
      <c r="K54" s="59">
        <v>9.8</v>
      </c>
      <c r="L54" s="53"/>
      <c r="M54" s="53"/>
      <c r="N54" s="53"/>
      <c r="O54" s="53"/>
      <c r="P54" s="53"/>
    </row>
    <row r="55" spans="7:16" ht="15">
      <c r="G55" s="59">
        <v>10.1</v>
      </c>
      <c r="H55" s="59">
        <v>10.7</v>
      </c>
      <c r="I55" s="59">
        <v>9.2</v>
      </c>
      <c r="J55" s="59">
        <v>10.7</v>
      </c>
      <c r="K55" s="59">
        <v>10.5</v>
      </c>
      <c r="L55" s="53"/>
      <c r="M55" s="53"/>
      <c r="N55" s="53"/>
      <c r="O55" s="53"/>
      <c r="P55" s="53"/>
    </row>
    <row r="56" spans="7:16" ht="15">
      <c r="G56" s="59">
        <v>9.9</v>
      </c>
      <c r="H56" s="59">
        <v>10.5</v>
      </c>
      <c r="I56" s="59">
        <v>9.7</v>
      </c>
      <c r="J56" s="59">
        <v>10.2</v>
      </c>
      <c r="K56" s="59">
        <v>10.1</v>
      </c>
      <c r="L56" s="53"/>
      <c r="M56" s="53"/>
      <c r="N56" s="53"/>
      <c r="O56" s="53"/>
      <c r="P56" s="53"/>
    </row>
    <row r="57" spans="7:16" ht="15">
      <c r="G57" s="59">
        <v>9.5</v>
      </c>
      <c r="H57" s="59">
        <v>10.2</v>
      </c>
      <c r="I57" s="59">
        <v>10</v>
      </c>
      <c r="J57" s="59">
        <v>9.9</v>
      </c>
      <c r="K57" s="59">
        <v>7.7</v>
      </c>
      <c r="L57" s="53"/>
      <c r="M57" s="53"/>
      <c r="N57" s="53"/>
      <c r="O57" s="53"/>
      <c r="P57" s="53"/>
    </row>
    <row r="58" spans="7:16" ht="15">
      <c r="G58" s="59">
        <v>9.7</v>
      </c>
      <c r="H58" s="59">
        <v>9.7</v>
      </c>
      <c r="I58" s="59">
        <v>10.6</v>
      </c>
      <c r="J58" s="59">
        <v>9.9</v>
      </c>
      <c r="K58" s="59">
        <v>9</v>
      </c>
      <c r="L58" s="53"/>
      <c r="M58" s="53"/>
      <c r="N58" s="53"/>
      <c r="O58" s="53"/>
      <c r="P58" s="53"/>
    </row>
    <row r="60" ht="9.75" customHeight="1"/>
    <row r="61" spans="1:16" ht="15">
      <c r="A61" s="52">
        <v>5</v>
      </c>
      <c r="B61" s="33">
        <v>67</v>
      </c>
      <c r="C61" s="34" t="s">
        <v>157</v>
      </c>
      <c r="D61" s="44" t="s">
        <v>101</v>
      </c>
      <c r="E61" s="110">
        <v>561</v>
      </c>
      <c r="F61" s="110"/>
      <c r="G61" s="53">
        <v>48.4</v>
      </c>
      <c r="H61" s="53">
        <v>97</v>
      </c>
      <c r="I61" s="53">
        <v>146.2</v>
      </c>
      <c r="J61" s="53">
        <v>196.6</v>
      </c>
      <c r="K61" s="53"/>
      <c r="L61" s="53">
        <v>196.6</v>
      </c>
      <c r="M61" s="53"/>
      <c r="N61" s="53"/>
      <c r="O61" s="53"/>
      <c r="P61" s="53"/>
    </row>
    <row r="62" spans="7:16" ht="15">
      <c r="G62" s="58">
        <v>48.4</v>
      </c>
      <c r="H62" s="58">
        <v>48.6</v>
      </c>
      <c r="I62" s="58">
        <v>49.2</v>
      </c>
      <c r="J62" s="58">
        <v>50.4</v>
      </c>
      <c r="K62" s="53"/>
      <c r="L62" s="53"/>
      <c r="M62" s="53"/>
      <c r="N62" s="53"/>
      <c r="O62" s="53"/>
      <c r="P62" s="53"/>
    </row>
    <row r="63" spans="7:16" ht="15">
      <c r="G63" s="59">
        <v>9.2</v>
      </c>
      <c r="H63" s="59">
        <v>10.5</v>
      </c>
      <c r="I63" s="59">
        <v>9.8</v>
      </c>
      <c r="J63" s="59">
        <v>9.9</v>
      </c>
      <c r="K63" s="53"/>
      <c r="L63" s="53"/>
      <c r="M63" s="53"/>
      <c r="N63" s="53"/>
      <c r="O63" s="53"/>
      <c r="P63" s="53"/>
    </row>
    <row r="64" spans="7:16" ht="15">
      <c r="G64" s="59">
        <v>9</v>
      </c>
      <c r="H64" s="59">
        <v>10.1</v>
      </c>
      <c r="I64" s="59">
        <v>10.1</v>
      </c>
      <c r="J64" s="59">
        <v>10.4</v>
      </c>
      <c r="K64" s="53"/>
      <c r="L64" s="53"/>
      <c r="M64" s="53"/>
      <c r="N64" s="53"/>
      <c r="O64" s="53"/>
      <c r="P64" s="53"/>
    </row>
    <row r="65" spans="7:16" ht="15">
      <c r="G65" s="59">
        <v>10.1</v>
      </c>
      <c r="H65" s="59">
        <v>10.1</v>
      </c>
      <c r="I65" s="59">
        <v>9.9</v>
      </c>
      <c r="J65" s="59">
        <v>9.9</v>
      </c>
      <c r="K65" s="53"/>
      <c r="L65" s="53"/>
      <c r="M65" s="53"/>
      <c r="N65" s="53"/>
      <c r="O65" s="53"/>
      <c r="P65" s="53"/>
    </row>
    <row r="66" spans="7:16" ht="15">
      <c r="G66" s="59">
        <v>9.3</v>
      </c>
      <c r="H66" s="59">
        <v>8.8</v>
      </c>
      <c r="I66" s="59">
        <v>9.8</v>
      </c>
      <c r="J66" s="59">
        <v>9.7</v>
      </c>
      <c r="K66" s="53"/>
      <c r="L66" s="53"/>
      <c r="M66" s="53"/>
      <c r="N66" s="53"/>
      <c r="O66" s="53"/>
      <c r="P66" s="53"/>
    </row>
    <row r="67" spans="7:16" ht="15">
      <c r="G67" s="59">
        <v>10.8</v>
      </c>
      <c r="H67" s="59">
        <v>9.1</v>
      </c>
      <c r="I67" s="59">
        <v>9.6</v>
      </c>
      <c r="J67" s="59">
        <v>10.5</v>
      </c>
      <c r="K67" s="53"/>
      <c r="L67" s="53"/>
      <c r="M67" s="53"/>
      <c r="N67" s="53"/>
      <c r="O67" s="53"/>
      <c r="P67" s="53"/>
    </row>
    <row r="69" ht="9.75" customHeight="1"/>
    <row r="70" spans="1:16" ht="15">
      <c r="A70" s="52">
        <v>6</v>
      </c>
      <c r="B70" s="33">
        <v>57</v>
      </c>
      <c r="C70" s="34" t="s">
        <v>159</v>
      </c>
      <c r="D70" s="44" t="s">
        <v>101</v>
      </c>
      <c r="E70" s="110">
        <v>556</v>
      </c>
      <c r="F70" s="110"/>
      <c r="G70" s="53">
        <v>48.4</v>
      </c>
      <c r="H70" s="53">
        <v>93.9</v>
      </c>
      <c r="I70" s="53">
        <v>143.7</v>
      </c>
      <c r="J70" s="53">
        <v>192.1</v>
      </c>
      <c r="K70" s="53"/>
      <c r="L70" s="53">
        <v>192.1</v>
      </c>
      <c r="M70" s="53"/>
      <c r="N70" s="53"/>
      <c r="O70" s="53"/>
      <c r="P70" s="53"/>
    </row>
    <row r="71" spans="7:16" ht="15">
      <c r="G71" s="58">
        <v>48.4</v>
      </c>
      <c r="H71" s="58">
        <v>45.5</v>
      </c>
      <c r="I71" s="58">
        <v>49.8</v>
      </c>
      <c r="J71" s="58">
        <v>48.4</v>
      </c>
      <c r="K71" s="53"/>
      <c r="L71" s="53"/>
      <c r="M71" s="53"/>
      <c r="N71" s="53"/>
      <c r="O71" s="53"/>
      <c r="P71" s="53"/>
    </row>
    <row r="72" spans="7:16" ht="15">
      <c r="G72" s="59">
        <v>9.7</v>
      </c>
      <c r="H72" s="59">
        <v>9.7</v>
      </c>
      <c r="I72" s="59">
        <v>10</v>
      </c>
      <c r="J72" s="59">
        <v>9.8</v>
      </c>
      <c r="K72" s="53"/>
      <c r="L72" s="53"/>
      <c r="M72" s="53"/>
      <c r="N72" s="53"/>
      <c r="O72" s="53"/>
      <c r="P72" s="53"/>
    </row>
    <row r="73" spans="7:16" ht="15">
      <c r="G73" s="59">
        <v>8.1</v>
      </c>
      <c r="H73" s="59">
        <v>8.2</v>
      </c>
      <c r="I73" s="59">
        <v>10.3</v>
      </c>
      <c r="J73" s="59">
        <v>9.4</v>
      </c>
      <c r="K73" s="53"/>
      <c r="L73" s="53"/>
      <c r="M73" s="53"/>
      <c r="N73" s="53"/>
      <c r="O73" s="53"/>
      <c r="P73" s="53"/>
    </row>
    <row r="74" spans="7:16" ht="15">
      <c r="G74" s="59">
        <v>10.1</v>
      </c>
      <c r="H74" s="59">
        <v>9.8</v>
      </c>
      <c r="I74" s="59">
        <v>9.4</v>
      </c>
      <c r="J74" s="59">
        <v>9.9</v>
      </c>
      <c r="K74" s="53"/>
      <c r="L74" s="53"/>
      <c r="M74" s="53"/>
      <c r="N74" s="53"/>
      <c r="O74" s="53"/>
      <c r="P74" s="53"/>
    </row>
    <row r="75" spans="7:16" ht="15">
      <c r="G75" s="59">
        <v>10.3</v>
      </c>
      <c r="H75" s="59">
        <v>9.6</v>
      </c>
      <c r="I75" s="59">
        <v>9.7</v>
      </c>
      <c r="J75" s="59">
        <v>9.8</v>
      </c>
      <c r="K75" s="53"/>
      <c r="L75" s="53"/>
      <c r="M75" s="53"/>
      <c r="N75" s="53"/>
      <c r="O75" s="53"/>
      <c r="P75" s="53"/>
    </row>
    <row r="76" spans="7:16" ht="15">
      <c r="G76" s="59">
        <v>10.2</v>
      </c>
      <c r="H76" s="59">
        <v>8.2</v>
      </c>
      <c r="I76" s="59">
        <v>10.4</v>
      </c>
      <c r="J76" s="59">
        <v>9.5</v>
      </c>
      <c r="K76" s="53"/>
      <c r="L76" s="53"/>
      <c r="M76" s="53"/>
      <c r="N76" s="53"/>
      <c r="O76" s="53"/>
      <c r="P76" s="53"/>
    </row>
    <row r="78" ht="9.75" customHeight="1"/>
    <row r="79" spans="1:16" ht="15">
      <c r="A79" s="52">
        <v>7</v>
      </c>
      <c r="B79" s="33">
        <v>65</v>
      </c>
      <c r="C79" s="34" t="s">
        <v>152</v>
      </c>
      <c r="D79" s="44" t="s">
        <v>101</v>
      </c>
      <c r="E79" s="110">
        <v>569</v>
      </c>
      <c r="F79" s="110"/>
      <c r="G79" s="53">
        <v>49.6</v>
      </c>
      <c r="H79" s="53">
        <v>96.6</v>
      </c>
      <c r="I79" s="53">
        <v>143.2</v>
      </c>
      <c r="J79" s="53"/>
      <c r="K79" s="53"/>
      <c r="L79" s="53">
        <v>143.2</v>
      </c>
      <c r="M79" s="53"/>
      <c r="N79" s="53"/>
      <c r="O79" s="53"/>
      <c r="P79" s="53"/>
    </row>
    <row r="80" spans="7:16" ht="15">
      <c r="G80" s="58">
        <v>49.6</v>
      </c>
      <c r="H80" s="58">
        <v>47</v>
      </c>
      <c r="I80" s="58">
        <v>46.6</v>
      </c>
      <c r="J80" s="58"/>
      <c r="K80" s="53"/>
      <c r="L80" s="53"/>
      <c r="M80" s="53"/>
      <c r="N80" s="53"/>
      <c r="O80" s="53"/>
      <c r="P80" s="53"/>
    </row>
    <row r="81" spans="7:16" ht="15">
      <c r="G81" s="59">
        <v>10.8</v>
      </c>
      <c r="H81" s="59">
        <v>10.4</v>
      </c>
      <c r="I81" s="59">
        <v>9.3</v>
      </c>
      <c r="J81" s="59"/>
      <c r="K81" s="53"/>
      <c r="L81" s="53"/>
      <c r="M81" s="53"/>
      <c r="N81" s="53"/>
      <c r="O81" s="53"/>
      <c r="P81" s="53"/>
    </row>
    <row r="82" spans="7:16" ht="15">
      <c r="G82" s="59">
        <v>10.3</v>
      </c>
      <c r="H82" s="59">
        <v>8.2</v>
      </c>
      <c r="I82" s="59">
        <v>10.4</v>
      </c>
      <c r="J82" s="59"/>
      <c r="K82" s="53"/>
      <c r="L82" s="53"/>
      <c r="M82" s="53"/>
      <c r="N82" s="53"/>
      <c r="O82" s="53"/>
      <c r="P82" s="53"/>
    </row>
    <row r="83" spans="7:16" ht="15">
      <c r="G83" s="59">
        <v>8.6</v>
      </c>
      <c r="H83" s="59">
        <v>10.5</v>
      </c>
      <c r="I83" s="59">
        <v>8.2</v>
      </c>
      <c r="J83" s="59"/>
      <c r="K83" s="53"/>
      <c r="L83" s="53"/>
      <c r="M83" s="53"/>
      <c r="N83" s="53"/>
      <c r="O83" s="53"/>
      <c r="P83" s="53"/>
    </row>
    <row r="84" spans="7:16" ht="15">
      <c r="G84" s="59">
        <v>9.4</v>
      </c>
      <c r="H84" s="59">
        <v>10.3</v>
      </c>
      <c r="I84" s="59">
        <v>8.3</v>
      </c>
      <c r="J84" s="59"/>
      <c r="K84" s="53"/>
      <c r="L84" s="53"/>
      <c r="M84" s="53"/>
      <c r="N84" s="53"/>
      <c r="O84" s="53"/>
      <c r="P84" s="53"/>
    </row>
    <row r="85" spans="7:16" ht="15">
      <c r="G85" s="59">
        <v>10.5</v>
      </c>
      <c r="H85" s="59">
        <v>7.6</v>
      </c>
      <c r="I85" s="59">
        <v>10.4</v>
      </c>
      <c r="J85" s="59"/>
      <c r="K85" s="53"/>
      <c r="L85" s="53"/>
      <c r="M85" s="53"/>
      <c r="N85" s="53"/>
      <c r="O85" s="53"/>
      <c r="P85" s="53"/>
    </row>
    <row r="87" ht="9.75" customHeight="1"/>
    <row r="88" spans="1:16" ht="15">
      <c r="A88" s="52">
        <v>8</v>
      </c>
      <c r="B88" s="33">
        <v>62</v>
      </c>
      <c r="C88" s="34" t="s">
        <v>162</v>
      </c>
      <c r="D88" s="44" t="s">
        <v>101</v>
      </c>
      <c r="E88" s="110">
        <v>555</v>
      </c>
      <c r="F88" s="110"/>
      <c r="G88" s="53">
        <v>0</v>
      </c>
      <c r="H88" s="53">
        <v>0</v>
      </c>
      <c r="I88" s="53">
        <v>0</v>
      </c>
      <c r="J88" s="53"/>
      <c r="K88" s="53"/>
      <c r="L88" s="53">
        <v>0</v>
      </c>
      <c r="M88" s="53"/>
      <c r="N88" s="53"/>
      <c r="O88" s="53"/>
      <c r="P88" s="53"/>
    </row>
    <row r="89" spans="7:16" ht="15">
      <c r="G89" s="58">
        <v>0</v>
      </c>
      <c r="H89" s="58">
        <v>0</v>
      </c>
      <c r="I89" s="58">
        <v>0</v>
      </c>
      <c r="J89" s="58"/>
      <c r="K89" s="53"/>
      <c r="L89" s="53"/>
      <c r="M89" s="53"/>
      <c r="N89" s="53"/>
      <c r="O89" s="53"/>
      <c r="P89" s="53"/>
    </row>
    <row r="90" spans="7:16" ht="15">
      <c r="G90" s="59">
        <v>0</v>
      </c>
      <c r="H90" s="59">
        <v>0</v>
      </c>
      <c r="I90" s="59">
        <v>0</v>
      </c>
      <c r="J90" s="59"/>
      <c r="K90" s="53"/>
      <c r="L90" s="53"/>
      <c r="M90" s="53"/>
      <c r="N90" s="53"/>
      <c r="O90" s="53"/>
      <c r="P90" s="53"/>
    </row>
    <row r="91" spans="7:16" ht="15">
      <c r="G91" s="59">
        <v>0</v>
      </c>
      <c r="H91" s="59">
        <v>0</v>
      </c>
      <c r="I91" s="59">
        <v>0</v>
      </c>
      <c r="J91" s="59"/>
      <c r="K91" s="53"/>
      <c r="L91" s="53"/>
      <c r="M91" s="53"/>
      <c r="N91" s="53"/>
      <c r="O91" s="53"/>
      <c r="P91" s="53"/>
    </row>
    <row r="92" spans="7:16" ht="15">
      <c r="G92" s="59">
        <v>0</v>
      </c>
      <c r="H92" s="59">
        <v>0</v>
      </c>
      <c r="I92" s="59">
        <v>0</v>
      </c>
      <c r="J92" s="59"/>
      <c r="K92" s="53"/>
      <c r="L92" s="53"/>
      <c r="M92" s="53"/>
      <c r="N92" s="53"/>
      <c r="O92" s="53"/>
      <c r="P92" s="53"/>
    </row>
    <row r="93" spans="7:16" ht="15">
      <c r="G93" s="59">
        <v>0</v>
      </c>
      <c r="H93" s="59">
        <v>0</v>
      </c>
      <c r="I93" s="59">
        <v>0</v>
      </c>
      <c r="J93" s="59"/>
      <c r="K93" s="53"/>
      <c r="L93" s="53"/>
      <c r="M93" s="53"/>
      <c r="N93" s="53"/>
      <c r="O93" s="53"/>
      <c r="P93" s="53"/>
    </row>
    <row r="94" spans="7:16" ht="15">
      <c r="G94" s="59">
        <v>0</v>
      </c>
      <c r="H94" s="59">
        <v>0</v>
      </c>
      <c r="I94" s="59">
        <v>0</v>
      </c>
      <c r="J94" s="59"/>
      <c r="K94" s="53"/>
      <c r="L94" s="53"/>
      <c r="M94" s="53"/>
      <c r="N94" s="53"/>
      <c r="O94" s="53"/>
      <c r="P94" s="53"/>
    </row>
    <row r="96" ht="9.75" customHeight="1"/>
    <row r="97" spans="1:16" ht="12.75">
      <c r="A97" s="55" t="s">
        <v>89</v>
      </c>
      <c r="M97" s="111" t="s">
        <v>23</v>
      </c>
      <c r="N97" s="111"/>
      <c r="O97" s="111"/>
      <c r="P97" s="111"/>
    </row>
  </sheetData>
  <sheetProtection/>
  <mergeCells count="17">
    <mergeCell ref="E70:F70"/>
    <mergeCell ref="E79:F79"/>
    <mergeCell ref="E88:F88"/>
    <mergeCell ref="M97:P97"/>
    <mergeCell ref="E23:F23"/>
    <mergeCell ref="E25:F25"/>
    <mergeCell ref="E34:F34"/>
    <mergeCell ref="E43:F43"/>
    <mergeCell ref="E52:F52"/>
    <mergeCell ref="E61:F61"/>
    <mergeCell ref="A1:N1"/>
    <mergeCell ref="L3:N3"/>
    <mergeCell ref="E9:F9"/>
    <mergeCell ref="A11:A13"/>
    <mergeCell ref="U11:U13"/>
    <mergeCell ref="A15:A17"/>
    <mergeCell ref="U15:U17"/>
  </mergeCells>
  <conditionalFormatting sqref="F12:R12 F16:R16">
    <cfRule type="cellIs" priority="6" dxfId="1" operator="equal">
      <formula>1</formula>
    </cfRule>
  </conditionalFormatting>
  <conditionalFormatting sqref="F12:R12 F16:R16">
    <cfRule type="cellIs" priority="5" dxfId="0" operator="equal">
      <formula>2</formula>
    </cfRule>
  </conditionalFormatting>
  <conditionalFormatting sqref="S12:T12">
    <cfRule type="cellIs" priority="4" dxfId="1" operator="equal">
      <formula>1</formula>
    </cfRule>
  </conditionalFormatting>
  <conditionalFormatting sqref="S12:T12">
    <cfRule type="cellIs" priority="3" dxfId="0" operator="equal">
      <formula>2</formula>
    </cfRule>
  </conditionalFormatting>
  <conditionalFormatting sqref="S16:T16">
    <cfRule type="cellIs" priority="2" dxfId="1" operator="equal">
      <formula>1</formula>
    </cfRule>
  </conditionalFormatting>
  <conditionalFormatting sqref="S16:T16">
    <cfRule type="cellIs" priority="1" dxfId="0" operator="equal">
      <formula>2</formula>
    </cfRule>
  </conditionalFormatting>
  <hyperlinks>
    <hyperlink ref="L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1" ht="20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3" ht="15.75" customHeight="1">
      <c r="A2" s="17" t="s">
        <v>24</v>
      </c>
      <c r="C2" s="18">
        <v>4</v>
      </c>
    </row>
    <row r="3" spans="1:12" ht="15.75" customHeight="1">
      <c r="A3" s="17" t="s">
        <v>25</v>
      </c>
      <c r="C3" s="18" t="s">
        <v>142</v>
      </c>
      <c r="K3" s="100" t="s">
        <v>27</v>
      </c>
      <c r="L3" s="100"/>
    </row>
    <row r="4" spans="1:3" ht="15.75" customHeight="1">
      <c r="A4" s="17" t="s">
        <v>28</v>
      </c>
      <c r="C4" s="18" t="s">
        <v>179</v>
      </c>
    </row>
    <row r="5" spans="1:3" ht="15.75" customHeight="1">
      <c r="A5" s="17" t="s">
        <v>30</v>
      </c>
      <c r="C5" s="18" t="s">
        <v>12</v>
      </c>
    </row>
    <row r="7" spans="1:12" ht="12.75">
      <c r="A7" s="19" t="s">
        <v>31</v>
      </c>
      <c r="B7" s="20" t="s">
        <v>32</v>
      </c>
      <c r="C7" s="21" t="s">
        <v>33</v>
      </c>
      <c r="D7" s="19" t="s">
        <v>34</v>
      </c>
      <c r="E7" s="20" t="s">
        <v>35</v>
      </c>
      <c r="F7" s="20" t="s">
        <v>36</v>
      </c>
      <c r="G7" s="20" t="s">
        <v>37</v>
      </c>
      <c r="H7" s="20" t="s">
        <v>143</v>
      </c>
      <c r="I7" s="20" t="s">
        <v>144</v>
      </c>
      <c r="J7" s="20" t="s">
        <v>145</v>
      </c>
      <c r="K7" s="20" t="s">
        <v>146</v>
      </c>
      <c r="L7" s="20" t="s">
        <v>39</v>
      </c>
    </row>
    <row r="8" ht="7.5" customHeight="1"/>
    <row r="9" spans="1:12" ht="15" customHeight="1">
      <c r="A9" s="22">
        <v>1</v>
      </c>
      <c r="B9" s="1">
        <v>114</v>
      </c>
      <c r="C9" s="17" t="s">
        <v>180</v>
      </c>
      <c r="D9" s="23">
        <v>1992</v>
      </c>
      <c r="E9" s="24">
        <v>41732</v>
      </c>
      <c r="F9" s="1">
        <v>92</v>
      </c>
      <c r="G9" s="1">
        <v>95</v>
      </c>
      <c r="H9" s="1">
        <v>93</v>
      </c>
      <c r="I9" s="1">
        <v>87</v>
      </c>
      <c r="J9" s="1">
        <v>94</v>
      </c>
      <c r="K9" s="1">
        <v>94</v>
      </c>
      <c r="L9" s="26">
        <v>555</v>
      </c>
    </row>
    <row r="10" spans="4:12" ht="15" customHeight="1">
      <c r="D10" s="27" t="s">
        <v>181</v>
      </c>
      <c r="L10" s="28" t="s">
        <v>174</v>
      </c>
    </row>
    <row r="11" spans="1:12" ht="15" customHeight="1">
      <c r="A11" s="22">
        <v>2</v>
      </c>
      <c r="B11" s="1">
        <v>110</v>
      </c>
      <c r="C11" s="17" t="s">
        <v>182</v>
      </c>
      <c r="D11" s="23">
        <v>1960</v>
      </c>
      <c r="E11" s="24">
        <v>40464</v>
      </c>
      <c r="F11" s="1">
        <v>88</v>
      </c>
      <c r="G11" s="1">
        <v>92</v>
      </c>
      <c r="H11" s="1">
        <v>86</v>
      </c>
      <c r="I11" s="1">
        <v>93</v>
      </c>
      <c r="J11" s="1">
        <v>86</v>
      </c>
      <c r="K11" s="1">
        <v>87</v>
      </c>
      <c r="L11" s="26">
        <v>532</v>
      </c>
    </row>
    <row r="12" spans="4:12" ht="15" customHeight="1">
      <c r="D12" s="27" t="s">
        <v>183</v>
      </c>
      <c r="L12" s="28" t="s">
        <v>161</v>
      </c>
    </row>
    <row r="13" spans="1:12" ht="15" customHeight="1">
      <c r="A13" s="22">
        <v>3</v>
      </c>
      <c r="B13" s="1">
        <v>111</v>
      </c>
      <c r="C13" s="17" t="s">
        <v>184</v>
      </c>
      <c r="D13" s="23">
        <v>1985</v>
      </c>
      <c r="E13" s="24">
        <v>41499</v>
      </c>
      <c r="F13" s="1">
        <v>94</v>
      </c>
      <c r="G13" s="1">
        <v>87</v>
      </c>
      <c r="H13" s="1">
        <v>85</v>
      </c>
      <c r="I13" s="1">
        <v>80</v>
      </c>
      <c r="J13" s="1">
        <v>90</v>
      </c>
      <c r="K13" s="1">
        <v>90</v>
      </c>
      <c r="L13" s="26">
        <v>526</v>
      </c>
    </row>
    <row r="14" spans="4:12" ht="15" customHeight="1">
      <c r="D14" s="27" t="s">
        <v>185</v>
      </c>
      <c r="L14" s="28" t="s">
        <v>169</v>
      </c>
    </row>
    <row r="15" spans="1:12" ht="15" customHeight="1">
      <c r="A15" s="22">
        <v>4</v>
      </c>
      <c r="B15" s="1">
        <v>115</v>
      </c>
      <c r="C15" s="17" t="s">
        <v>186</v>
      </c>
      <c r="D15" s="23">
        <v>1986</v>
      </c>
      <c r="E15" s="24">
        <v>44510</v>
      </c>
      <c r="F15" s="1">
        <v>80</v>
      </c>
      <c r="G15" s="1">
        <v>81</v>
      </c>
      <c r="H15" s="1">
        <v>82</v>
      </c>
      <c r="I15" s="1">
        <v>91</v>
      </c>
      <c r="J15" s="1">
        <v>87</v>
      </c>
      <c r="K15" s="1">
        <v>85</v>
      </c>
      <c r="L15" s="26">
        <v>506</v>
      </c>
    </row>
    <row r="16" spans="4:12" ht="15" customHeight="1">
      <c r="D16" s="27" t="s">
        <v>187</v>
      </c>
      <c r="L16" s="28" t="s">
        <v>169</v>
      </c>
    </row>
    <row r="17" spans="1:12" ht="15" customHeight="1">
      <c r="A17" s="22">
        <v>5</v>
      </c>
      <c r="B17" s="1">
        <v>113</v>
      </c>
      <c r="C17" s="17" t="s">
        <v>188</v>
      </c>
      <c r="D17" s="23">
        <v>1990</v>
      </c>
      <c r="E17" s="24">
        <v>43779</v>
      </c>
      <c r="F17" s="1">
        <v>86</v>
      </c>
      <c r="G17" s="1">
        <v>81</v>
      </c>
      <c r="H17" s="1">
        <v>87</v>
      </c>
      <c r="I17" s="1">
        <v>79</v>
      </c>
      <c r="J17" s="1">
        <v>81</v>
      </c>
      <c r="K17" s="1">
        <v>88</v>
      </c>
      <c r="L17" s="26">
        <v>502</v>
      </c>
    </row>
    <row r="18" spans="4:12" ht="15" customHeight="1">
      <c r="D18" s="27" t="s">
        <v>158</v>
      </c>
      <c r="L18" s="28" t="s">
        <v>174</v>
      </c>
    </row>
    <row r="19" spans="1:12" ht="15" customHeight="1">
      <c r="A19" s="22">
        <v>6</v>
      </c>
      <c r="B19" s="1">
        <v>112</v>
      </c>
      <c r="C19" s="17" t="s">
        <v>189</v>
      </c>
      <c r="D19" s="23">
        <v>1956</v>
      </c>
      <c r="E19" s="24">
        <v>27625</v>
      </c>
      <c r="F19" s="1">
        <v>88</v>
      </c>
      <c r="G19" s="1">
        <v>83</v>
      </c>
      <c r="H19" s="1">
        <v>80</v>
      </c>
      <c r="I19" s="1">
        <v>78</v>
      </c>
      <c r="J19" s="1">
        <v>86</v>
      </c>
      <c r="K19" s="1">
        <v>84</v>
      </c>
      <c r="L19" s="26">
        <v>499</v>
      </c>
    </row>
    <row r="20" spans="4:12" ht="15" customHeight="1">
      <c r="D20" s="27" t="s">
        <v>185</v>
      </c>
      <c r="L20" s="28" t="s">
        <v>169</v>
      </c>
    </row>
    <row r="21" spans="1:12" ht="15" customHeight="1">
      <c r="A21" s="22">
        <v>7</v>
      </c>
      <c r="B21" s="1">
        <v>109</v>
      </c>
      <c r="C21" s="17" t="s">
        <v>190</v>
      </c>
      <c r="D21" s="23">
        <v>1977</v>
      </c>
      <c r="E21" s="24">
        <v>44511</v>
      </c>
      <c r="F21" s="1">
        <v>79</v>
      </c>
      <c r="G21" s="1">
        <v>79</v>
      </c>
      <c r="H21" s="1">
        <v>82</v>
      </c>
      <c r="I21" s="1">
        <v>71</v>
      </c>
      <c r="J21" s="1">
        <v>76</v>
      </c>
      <c r="K21" s="1">
        <v>79</v>
      </c>
      <c r="L21" s="26">
        <v>466</v>
      </c>
    </row>
    <row r="22" spans="4:12" ht="15" customHeight="1">
      <c r="D22" s="27" t="s">
        <v>187</v>
      </c>
      <c r="L22" s="28" t="s">
        <v>191</v>
      </c>
    </row>
    <row r="23" spans="1:12" ht="15" customHeight="1">
      <c r="A23" s="22">
        <v>8</v>
      </c>
      <c r="B23" s="1">
        <v>108</v>
      </c>
      <c r="C23" s="17" t="s">
        <v>192</v>
      </c>
      <c r="D23" s="23">
        <v>1949</v>
      </c>
      <c r="E23" s="24">
        <v>25968</v>
      </c>
      <c r="F23" s="1">
        <v>65</v>
      </c>
      <c r="G23" s="1">
        <v>72</v>
      </c>
      <c r="H23" s="1">
        <v>74</v>
      </c>
      <c r="I23" s="1">
        <v>62</v>
      </c>
      <c r="J23" s="1">
        <v>70</v>
      </c>
      <c r="K23" s="1">
        <v>74</v>
      </c>
      <c r="L23" s="26">
        <v>417</v>
      </c>
    </row>
    <row r="24" ht="15" customHeight="1">
      <c r="D24" s="27" t="s">
        <v>187</v>
      </c>
    </row>
    <row r="25" spans="1:12" ht="12.75">
      <c r="A25" s="29" t="s">
        <v>89</v>
      </c>
      <c r="I25" s="101" t="s">
        <v>23</v>
      </c>
      <c r="J25" s="101"/>
      <c r="K25" s="101"/>
      <c r="L25" s="101"/>
    </row>
  </sheetData>
  <sheetProtection/>
  <mergeCells count="3">
    <mergeCell ref="A1:K1"/>
    <mergeCell ref="K3:L3"/>
    <mergeCell ref="I25:L25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5.7109375" style="1" customWidth="1"/>
    <col min="12" max="12" width="9.00390625" style="1" customWidth="1"/>
    <col min="13" max="13" width="7.57421875" style="1" customWidth="1"/>
    <col min="14" max="16384" width="9.140625" style="1" customWidth="1"/>
  </cols>
  <sheetData>
    <row r="1" spans="1:11" ht="20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3" ht="15.75" customHeight="1">
      <c r="A2" s="17" t="s">
        <v>24</v>
      </c>
      <c r="C2" s="18">
        <v>5</v>
      </c>
    </row>
    <row r="3" spans="1:12" ht="15.75" customHeight="1">
      <c r="A3" s="17" t="s">
        <v>25</v>
      </c>
      <c r="C3" s="18" t="s">
        <v>193</v>
      </c>
      <c r="K3" s="100" t="s">
        <v>27</v>
      </c>
      <c r="L3" s="100"/>
    </row>
    <row r="4" spans="1:3" ht="15.75" customHeight="1">
      <c r="A4" s="17" t="s">
        <v>28</v>
      </c>
      <c r="C4" s="18" t="s">
        <v>103</v>
      </c>
    </row>
    <row r="5" spans="1:3" ht="15.75" customHeight="1">
      <c r="A5" s="17" t="s">
        <v>30</v>
      </c>
      <c r="C5" s="18" t="s">
        <v>12</v>
      </c>
    </row>
    <row r="7" spans="1:12" ht="12.75">
      <c r="A7" s="19" t="s">
        <v>31</v>
      </c>
      <c r="B7" s="20" t="s">
        <v>32</v>
      </c>
      <c r="C7" s="21" t="s">
        <v>33</v>
      </c>
      <c r="D7" s="19" t="s">
        <v>34</v>
      </c>
      <c r="E7" s="20" t="s">
        <v>35</v>
      </c>
      <c r="F7" s="20" t="s">
        <v>36</v>
      </c>
      <c r="G7" s="20" t="s">
        <v>37</v>
      </c>
      <c r="H7" s="20" t="s">
        <v>143</v>
      </c>
      <c r="I7" s="20" t="s">
        <v>144</v>
      </c>
      <c r="J7" s="20" t="s">
        <v>145</v>
      </c>
      <c r="K7" s="20" t="s">
        <v>146</v>
      </c>
      <c r="L7" s="20" t="s">
        <v>39</v>
      </c>
    </row>
    <row r="8" ht="7.5" customHeight="1"/>
    <row r="9" spans="1:12" ht="15" customHeight="1">
      <c r="A9" s="22">
        <v>1</v>
      </c>
      <c r="B9" s="1">
        <v>29</v>
      </c>
      <c r="C9" s="17" t="s">
        <v>110</v>
      </c>
      <c r="D9" s="23">
        <v>1992</v>
      </c>
      <c r="E9" s="24">
        <v>31049</v>
      </c>
      <c r="F9" s="32">
        <v>105.2</v>
      </c>
      <c r="G9" s="32">
        <v>103.6</v>
      </c>
      <c r="H9" s="32">
        <v>105.4</v>
      </c>
      <c r="I9" s="32">
        <v>104.2</v>
      </c>
      <c r="J9" s="32">
        <v>105.2</v>
      </c>
      <c r="K9" s="32">
        <v>104.3</v>
      </c>
      <c r="L9" s="31">
        <v>627.9</v>
      </c>
    </row>
    <row r="10" spans="4:12" ht="15" customHeight="1">
      <c r="D10" s="27" t="s">
        <v>46</v>
      </c>
      <c r="L10" s="28" t="s">
        <v>194</v>
      </c>
    </row>
    <row r="11" spans="1:12" ht="15" customHeight="1">
      <c r="A11" s="22">
        <v>2</v>
      </c>
      <c r="B11" s="1">
        <v>48</v>
      </c>
      <c r="C11" s="17" t="s">
        <v>112</v>
      </c>
      <c r="D11" s="23">
        <v>2001</v>
      </c>
      <c r="E11" s="24">
        <v>42221</v>
      </c>
      <c r="F11" s="32">
        <v>106.3</v>
      </c>
      <c r="G11" s="32">
        <v>103.9</v>
      </c>
      <c r="H11" s="32">
        <v>104.3</v>
      </c>
      <c r="I11" s="32">
        <v>103.4</v>
      </c>
      <c r="J11" s="32">
        <v>104.7</v>
      </c>
      <c r="K11" s="32">
        <v>102.5</v>
      </c>
      <c r="L11" s="31">
        <v>625.1</v>
      </c>
    </row>
    <row r="12" spans="4:12" ht="15" customHeight="1">
      <c r="D12" s="27" t="s">
        <v>46</v>
      </c>
      <c r="L12" s="28" t="s">
        <v>195</v>
      </c>
    </row>
    <row r="13" spans="1:12" ht="15" customHeight="1">
      <c r="A13" s="22">
        <v>3</v>
      </c>
      <c r="B13" s="1">
        <v>31</v>
      </c>
      <c r="C13" s="17" t="s">
        <v>104</v>
      </c>
      <c r="D13" s="23">
        <v>1995</v>
      </c>
      <c r="E13" s="24">
        <v>37847</v>
      </c>
      <c r="F13" s="32">
        <v>104.4</v>
      </c>
      <c r="G13" s="32">
        <v>104.3</v>
      </c>
      <c r="H13" s="32">
        <v>102.7</v>
      </c>
      <c r="I13" s="32">
        <v>104.9</v>
      </c>
      <c r="J13" s="32">
        <v>105</v>
      </c>
      <c r="K13" s="32">
        <v>103.6</v>
      </c>
      <c r="L13" s="31">
        <v>624.9</v>
      </c>
    </row>
    <row r="14" spans="4:12" ht="15" customHeight="1">
      <c r="D14" s="27" t="s">
        <v>46</v>
      </c>
      <c r="L14" s="28" t="s">
        <v>195</v>
      </c>
    </row>
    <row r="15" spans="1:12" ht="15" customHeight="1">
      <c r="A15" s="22">
        <v>4</v>
      </c>
      <c r="B15" s="1">
        <v>30</v>
      </c>
      <c r="C15" s="17" t="s">
        <v>106</v>
      </c>
      <c r="D15" s="23">
        <v>2000</v>
      </c>
      <c r="E15" s="24">
        <v>35852</v>
      </c>
      <c r="F15" s="32">
        <v>105.7</v>
      </c>
      <c r="G15" s="32">
        <v>102.6</v>
      </c>
      <c r="H15" s="32">
        <v>104.5</v>
      </c>
      <c r="I15" s="32">
        <v>104.2</v>
      </c>
      <c r="J15" s="32">
        <v>104.1</v>
      </c>
      <c r="K15" s="32">
        <v>103.4</v>
      </c>
      <c r="L15" s="31">
        <v>624.5</v>
      </c>
    </row>
    <row r="16" spans="4:12" ht="15" customHeight="1">
      <c r="D16" s="27" t="s">
        <v>46</v>
      </c>
      <c r="L16" s="28" t="s">
        <v>196</v>
      </c>
    </row>
    <row r="17" spans="1:12" ht="15" customHeight="1">
      <c r="A17" s="22">
        <v>5</v>
      </c>
      <c r="B17" s="1">
        <v>33</v>
      </c>
      <c r="C17" s="17" t="s">
        <v>124</v>
      </c>
      <c r="D17" s="23">
        <v>1997</v>
      </c>
      <c r="E17" s="24">
        <v>38892</v>
      </c>
      <c r="F17" s="32">
        <v>103.4</v>
      </c>
      <c r="G17" s="32">
        <v>104.5</v>
      </c>
      <c r="H17" s="32">
        <v>104.5</v>
      </c>
      <c r="I17" s="32">
        <v>102.7</v>
      </c>
      <c r="J17" s="32">
        <v>103.2</v>
      </c>
      <c r="K17" s="32">
        <v>104.8</v>
      </c>
      <c r="L17" s="31">
        <v>623.1</v>
      </c>
    </row>
    <row r="18" spans="4:12" ht="15" customHeight="1">
      <c r="D18" s="27" t="s">
        <v>41</v>
      </c>
      <c r="L18" s="28" t="s">
        <v>197</v>
      </c>
    </row>
    <row r="19" spans="1:12" ht="15" customHeight="1">
      <c r="A19" s="22">
        <v>6</v>
      </c>
      <c r="B19" s="1">
        <v>49</v>
      </c>
      <c r="C19" s="17" t="s">
        <v>116</v>
      </c>
      <c r="D19" s="23">
        <v>2000</v>
      </c>
      <c r="E19" s="24">
        <v>39348</v>
      </c>
      <c r="F19" s="32">
        <v>102.2</v>
      </c>
      <c r="G19" s="32">
        <v>104.4</v>
      </c>
      <c r="H19" s="32">
        <v>104.5</v>
      </c>
      <c r="I19" s="32">
        <v>105</v>
      </c>
      <c r="J19" s="32">
        <v>104.3</v>
      </c>
      <c r="K19" s="32">
        <v>102</v>
      </c>
      <c r="L19" s="31">
        <v>622.4</v>
      </c>
    </row>
    <row r="20" spans="4:12" ht="15" customHeight="1">
      <c r="D20" s="27" t="s">
        <v>41</v>
      </c>
      <c r="L20" s="28" t="s">
        <v>198</v>
      </c>
    </row>
    <row r="21" spans="1:12" ht="15" customHeight="1">
      <c r="A21" s="22">
        <v>7</v>
      </c>
      <c r="B21" s="1">
        <v>39</v>
      </c>
      <c r="C21" s="17" t="s">
        <v>123</v>
      </c>
      <c r="D21" s="23">
        <v>2000</v>
      </c>
      <c r="E21" s="24">
        <v>39859</v>
      </c>
      <c r="F21" s="32">
        <v>103.3</v>
      </c>
      <c r="G21" s="32">
        <v>103.8</v>
      </c>
      <c r="H21" s="32">
        <v>102.5</v>
      </c>
      <c r="I21" s="32">
        <v>104.3</v>
      </c>
      <c r="J21" s="32">
        <v>103.5</v>
      </c>
      <c r="K21" s="32">
        <v>104.2</v>
      </c>
      <c r="L21" s="31">
        <v>621.6</v>
      </c>
    </row>
    <row r="22" spans="4:12" ht="15" customHeight="1">
      <c r="D22" s="27" t="s">
        <v>41</v>
      </c>
      <c r="L22" s="28" t="s">
        <v>199</v>
      </c>
    </row>
    <row r="23" spans="1:12" ht="15" customHeight="1">
      <c r="A23" s="22">
        <v>8</v>
      </c>
      <c r="B23" s="1">
        <v>117</v>
      </c>
      <c r="C23" s="17" t="s">
        <v>200</v>
      </c>
      <c r="D23" s="23">
        <v>1993</v>
      </c>
      <c r="E23" s="24">
        <v>33000</v>
      </c>
      <c r="F23" s="32">
        <v>102.2</v>
      </c>
      <c r="G23" s="32">
        <v>103.6</v>
      </c>
      <c r="H23" s="32">
        <v>103.5</v>
      </c>
      <c r="I23" s="32">
        <v>103.7</v>
      </c>
      <c r="J23" s="32">
        <v>103.7</v>
      </c>
      <c r="K23" s="32">
        <v>103.8</v>
      </c>
      <c r="L23" s="31">
        <v>620.5</v>
      </c>
    </row>
    <row r="24" spans="4:12" ht="15" customHeight="1">
      <c r="D24" s="27" t="s">
        <v>46</v>
      </c>
      <c r="L24" s="28" t="s">
        <v>196</v>
      </c>
    </row>
    <row r="25" spans="1:12" ht="15" customHeight="1">
      <c r="A25" s="22">
        <v>9</v>
      </c>
      <c r="B25" s="1">
        <v>40</v>
      </c>
      <c r="C25" s="17" t="s">
        <v>117</v>
      </c>
      <c r="D25" s="23">
        <v>2005</v>
      </c>
      <c r="E25" s="24">
        <v>41079</v>
      </c>
      <c r="F25" s="32">
        <v>103.8</v>
      </c>
      <c r="G25" s="32">
        <v>103.3</v>
      </c>
      <c r="H25" s="32">
        <v>101.7</v>
      </c>
      <c r="I25" s="32">
        <v>104.7</v>
      </c>
      <c r="J25" s="32">
        <v>103.1</v>
      </c>
      <c r="K25" s="32">
        <v>101.9</v>
      </c>
      <c r="L25" s="31">
        <v>618.5</v>
      </c>
    </row>
    <row r="26" spans="4:12" ht="15" customHeight="1">
      <c r="D26" s="27" t="s">
        <v>41</v>
      </c>
      <c r="L26" s="28" t="s">
        <v>201</v>
      </c>
    </row>
    <row r="27" spans="1:12" ht="15" customHeight="1">
      <c r="A27" s="22">
        <v>10</v>
      </c>
      <c r="B27" s="1">
        <v>38</v>
      </c>
      <c r="C27" s="17" t="s">
        <v>133</v>
      </c>
      <c r="D27" s="23">
        <v>2005</v>
      </c>
      <c r="E27" s="24">
        <v>39967</v>
      </c>
      <c r="F27" s="32">
        <v>104.8</v>
      </c>
      <c r="G27" s="32">
        <v>104.3</v>
      </c>
      <c r="H27" s="32">
        <v>101.2</v>
      </c>
      <c r="I27" s="32">
        <v>101.2</v>
      </c>
      <c r="J27" s="32">
        <v>102</v>
      </c>
      <c r="K27" s="32">
        <v>104.5</v>
      </c>
      <c r="L27" s="31">
        <v>618</v>
      </c>
    </row>
    <row r="28" spans="4:12" ht="15" customHeight="1">
      <c r="D28" s="27" t="s">
        <v>66</v>
      </c>
      <c r="L28" s="28" t="s">
        <v>199</v>
      </c>
    </row>
    <row r="29" spans="1:12" ht="15" customHeight="1">
      <c r="A29" s="22">
        <v>11</v>
      </c>
      <c r="B29" s="1">
        <v>45</v>
      </c>
      <c r="C29" s="17" t="s">
        <v>114</v>
      </c>
      <c r="D29" s="23">
        <v>2002</v>
      </c>
      <c r="E29" s="24">
        <v>41206</v>
      </c>
      <c r="F29" s="32">
        <v>102.1</v>
      </c>
      <c r="G29" s="32">
        <v>100.3</v>
      </c>
      <c r="H29" s="32">
        <v>101.7</v>
      </c>
      <c r="I29" s="32">
        <v>104.7</v>
      </c>
      <c r="J29" s="32">
        <v>103.6</v>
      </c>
      <c r="K29" s="32">
        <v>103.8</v>
      </c>
      <c r="L29" s="31">
        <v>616.2</v>
      </c>
    </row>
    <row r="30" spans="4:12" ht="15" customHeight="1">
      <c r="D30" s="27" t="s">
        <v>46</v>
      </c>
      <c r="L30" s="28" t="s">
        <v>51</v>
      </c>
    </row>
    <row r="31" spans="1:12" ht="15" customHeight="1">
      <c r="A31" s="22">
        <v>12</v>
      </c>
      <c r="B31" s="1">
        <v>53</v>
      </c>
      <c r="C31" s="17" t="s">
        <v>113</v>
      </c>
      <c r="D31" s="23">
        <v>2003</v>
      </c>
      <c r="E31" s="24">
        <v>41882</v>
      </c>
      <c r="F31" s="32">
        <v>103</v>
      </c>
      <c r="G31" s="32">
        <v>104.4</v>
      </c>
      <c r="H31" s="32">
        <v>102.7</v>
      </c>
      <c r="I31" s="32">
        <v>102.8</v>
      </c>
      <c r="J31" s="32">
        <v>100.8</v>
      </c>
      <c r="K31" s="32">
        <v>100.9</v>
      </c>
      <c r="L31" s="31">
        <v>614.6</v>
      </c>
    </row>
    <row r="32" spans="4:12" ht="15" customHeight="1">
      <c r="D32" s="27" t="s">
        <v>41</v>
      </c>
      <c r="L32" s="28" t="s">
        <v>109</v>
      </c>
    </row>
    <row r="33" spans="1:12" ht="15" customHeight="1">
      <c r="A33" s="22">
        <v>13</v>
      </c>
      <c r="B33" s="1">
        <v>52</v>
      </c>
      <c r="C33" s="17" t="s">
        <v>136</v>
      </c>
      <c r="D33" s="23">
        <v>2004</v>
      </c>
      <c r="E33" s="24">
        <v>43782</v>
      </c>
      <c r="F33" s="32">
        <v>101.1</v>
      </c>
      <c r="G33" s="32">
        <v>103.3</v>
      </c>
      <c r="H33" s="32">
        <v>102.2</v>
      </c>
      <c r="I33" s="32">
        <v>102.9</v>
      </c>
      <c r="J33" s="32">
        <v>102.7</v>
      </c>
      <c r="K33" s="32">
        <v>101.8</v>
      </c>
      <c r="L33" s="31">
        <v>614</v>
      </c>
    </row>
    <row r="34" spans="4:12" ht="15" customHeight="1">
      <c r="D34" s="27" t="s">
        <v>137</v>
      </c>
      <c r="L34" s="28" t="s">
        <v>202</v>
      </c>
    </row>
    <row r="35" spans="1:12" ht="15" customHeight="1">
      <c r="A35" s="22">
        <v>14</v>
      </c>
      <c r="B35" s="1">
        <v>32</v>
      </c>
      <c r="C35" s="17" t="s">
        <v>122</v>
      </c>
      <c r="D35" s="23">
        <v>2004</v>
      </c>
      <c r="E35" s="24">
        <v>41919</v>
      </c>
      <c r="F35" s="32">
        <v>103.5</v>
      </c>
      <c r="G35" s="32">
        <v>99.8</v>
      </c>
      <c r="H35" s="32">
        <v>103.4</v>
      </c>
      <c r="I35" s="32">
        <v>102.7</v>
      </c>
      <c r="J35" s="32">
        <v>102</v>
      </c>
      <c r="K35" s="32">
        <v>102.2</v>
      </c>
      <c r="L35" s="31">
        <v>613.6</v>
      </c>
    </row>
    <row r="36" spans="4:12" ht="15" customHeight="1">
      <c r="D36" s="27" t="s">
        <v>41</v>
      </c>
      <c r="L36" s="28" t="s">
        <v>203</v>
      </c>
    </row>
    <row r="37" spans="1:12" ht="15" customHeight="1">
      <c r="A37" s="22">
        <v>15</v>
      </c>
      <c r="B37" s="1">
        <v>51</v>
      </c>
      <c r="C37" s="17" t="s">
        <v>138</v>
      </c>
      <c r="D37" s="23">
        <v>2004</v>
      </c>
      <c r="E37" s="24">
        <v>41802</v>
      </c>
      <c r="F37" s="32">
        <v>100.7</v>
      </c>
      <c r="G37" s="32">
        <v>101.6</v>
      </c>
      <c r="H37" s="32">
        <v>100.8</v>
      </c>
      <c r="I37" s="32">
        <v>102.5</v>
      </c>
      <c r="J37" s="32">
        <v>103.5</v>
      </c>
      <c r="K37" s="32">
        <v>102</v>
      </c>
      <c r="L37" s="31">
        <v>611.1</v>
      </c>
    </row>
    <row r="38" spans="4:12" ht="15" customHeight="1">
      <c r="D38" s="27" t="s">
        <v>139</v>
      </c>
      <c r="L38" s="28" t="s">
        <v>107</v>
      </c>
    </row>
    <row r="39" spans="1:12" ht="15" customHeight="1">
      <c r="A39" s="22">
        <v>16</v>
      </c>
      <c r="B39" s="1">
        <v>41</v>
      </c>
      <c r="C39" s="17" t="s">
        <v>127</v>
      </c>
      <c r="D39" s="23">
        <v>2004</v>
      </c>
      <c r="E39" s="24">
        <v>41083</v>
      </c>
      <c r="F39" s="32">
        <v>101.4</v>
      </c>
      <c r="G39" s="32">
        <v>102.8</v>
      </c>
      <c r="H39" s="32">
        <v>102.7</v>
      </c>
      <c r="I39" s="32">
        <v>100.2</v>
      </c>
      <c r="J39" s="32">
        <v>103.2</v>
      </c>
      <c r="K39" s="32">
        <v>99.9</v>
      </c>
      <c r="L39" s="31">
        <v>610.2</v>
      </c>
    </row>
    <row r="40" spans="4:12" ht="15" customHeight="1">
      <c r="D40" s="27" t="s">
        <v>77</v>
      </c>
      <c r="L40" s="28" t="s">
        <v>42</v>
      </c>
    </row>
    <row r="41" spans="1:12" ht="15" customHeight="1">
      <c r="A41" s="22">
        <v>17</v>
      </c>
      <c r="B41" s="1">
        <v>50</v>
      </c>
      <c r="C41" s="17" t="s">
        <v>132</v>
      </c>
      <c r="D41" s="23">
        <v>2004</v>
      </c>
      <c r="E41" s="24">
        <v>42374</v>
      </c>
      <c r="F41" s="32">
        <v>101.1</v>
      </c>
      <c r="G41" s="32">
        <v>99.9</v>
      </c>
      <c r="H41" s="32">
        <v>98.3</v>
      </c>
      <c r="I41" s="32">
        <v>102.2</v>
      </c>
      <c r="J41" s="32">
        <v>102.6</v>
      </c>
      <c r="K41" s="32">
        <v>102.5</v>
      </c>
      <c r="L41" s="31">
        <v>606.6</v>
      </c>
    </row>
    <row r="42" spans="4:12" ht="15" customHeight="1">
      <c r="D42" s="27" t="s">
        <v>69</v>
      </c>
      <c r="L42" s="28" t="s">
        <v>111</v>
      </c>
    </row>
    <row r="43" spans="1:12" ht="12.75">
      <c r="A43" s="29" t="s">
        <v>89</v>
      </c>
      <c r="I43" s="101" t="s">
        <v>23</v>
      </c>
      <c r="J43" s="101"/>
      <c r="K43" s="101"/>
      <c r="L43" s="101"/>
    </row>
  </sheetData>
  <sheetProtection/>
  <mergeCells count="3">
    <mergeCell ref="A1:K1"/>
    <mergeCell ref="K3:L3"/>
    <mergeCell ref="I43:L43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SCOPI_software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pavel.skopovy</dc:creator>
  <cp:keywords/>
  <dc:description/>
  <cp:lastModifiedBy>Pavel Skopový</cp:lastModifiedBy>
  <dcterms:created xsi:type="dcterms:W3CDTF">2009-06-30T08:16:04Z</dcterms:created>
  <dcterms:modified xsi:type="dcterms:W3CDTF">2022-09-04T15:00:27Z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